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985" yWindow="-15" windowWidth="12030" windowHeight="9690"/>
  </bookViews>
  <sheets>
    <sheet name="議事録_20121204" sheetId="9" r:id="rId1"/>
  </sheets>
  <definedNames>
    <definedName name="_xlnm.Print_Area" localSheetId="0">議事録_20121204!$A$1:$N$42</definedName>
  </definedNames>
  <calcPr calcId="145621"/>
</workbook>
</file>

<file path=xl/calcChain.xml><?xml version="1.0" encoding="utf-8"?>
<calcChain xmlns="http://schemas.openxmlformats.org/spreadsheetml/2006/main">
  <c r="A17" i="9" l="1"/>
  <c r="A16" i="9"/>
  <c r="A15" i="9"/>
  <c r="A14" i="9"/>
  <c r="L17" i="9"/>
  <c r="L16" i="9"/>
  <c r="L15" i="9"/>
  <c r="L14" i="9"/>
  <c r="L13" i="9"/>
  <c r="L12" i="9"/>
  <c r="L11" i="9"/>
  <c r="L10" i="9"/>
  <c r="I17" i="9"/>
  <c r="I16" i="9"/>
  <c r="I15" i="9"/>
  <c r="I14" i="9"/>
  <c r="I13" i="9"/>
  <c r="I12" i="9"/>
  <c r="I11" i="9"/>
  <c r="I10" i="9"/>
  <c r="F17" i="9"/>
  <c r="F16" i="9"/>
  <c r="F15" i="9"/>
  <c r="F14" i="9"/>
  <c r="F13" i="9"/>
  <c r="F12" i="9"/>
  <c r="F11" i="9"/>
  <c r="F10" i="9"/>
  <c r="C17" i="9"/>
  <c r="C16" i="9"/>
  <c r="C15" i="9"/>
  <c r="C14" i="9"/>
  <c r="C13" i="9"/>
  <c r="C12" i="9"/>
  <c r="C11" i="9"/>
  <c r="C10" i="9"/>
</calcChain>
</file>

<file path=xl/sharedStrings.xml><?xml version="1.0" encoding="utf-8"?>
<sst xmlns="http://schemas.openxmlformats.org/spreadsheetml/2006/main" count="136" uniqueCount="88">
  <si>
    <t>黒木</t>
    <rPh sb="0" eb="2">
      <t>クロキ</t>
    </rPh>
    <phoneticPr fontId="1"/>
  </si>
  <si>
    <t>池渕</t>
    <rPh sb="0" eb="2">
      <t>イケブチ</t>
    </rPh>
    <phoneticPr fontId="1"/>
  </si>
  <si>
    <t>棚橋</t>
    <rPh sb="0" eb="2">
      <t>タナハシ</t>
    </rPh>
    <phoneticPr fontId="1"/>
  </si>
  <si>
    <t>藤原</t>
    <rPh sb="0" eb="2">
      <t>フジワラ</t>
    </rPh>
    <phoneticPr fontId="1"/>
  </si>
  <si>
    <t>会議名</t>
    <rPh sb="0" eb="3">
      <t>カイギメイ</t>
    </rPh>
    <phoneticPr fontId="1"/>
  </si>
  <si>
    <t>日時</t>
    <rPh sb="0" eb="2">
      <t>ニチジ</t>
    </rPh>
    <phoneticPr fontId="1"/>
  </si>
  <si>
    <t>会場</t>
    <rPh sb="0" eb="2">
      <t>カイジョウ</t>
    </rPh>
    <phoneticPr fontId="1"/>
  </si>
  <si>
    <t>配布資料</t>
    <rPh sb="0" eb="4">
      <t>ハイフシリョウ</t>
    </rPh>
    <phoneticPr fontId="1"/>
  </si>
  <si>
    <t>部会長</t>
    <rPh sb="0" eb="3">
      <t>ブカイチョウ</t>
    </rPh>
    <phoneticPr fontId="1"/>
  </si>
  <si>
    <t>永嶋</t>
    <rPh sb="0" eb="2">
      <t>ナガシマ</t>
    </rPh>
    <phoneticPr fontId="1"/>
  </si>
  <si>
    <t>副部会長</t>
    <rPh sb="0" eb="4">
      <t>フクブカイチョウ</t>
    </rPh>
    <phoneticPr fontId="1"/>
  </si>
  <si>
    <t>５丁目</t>
    <rPh sb="1" eb="3">
      <t>チョウメ</t>
    </rPh>
    <phoneticPr fontId="1"/>
  </si>
  <si>
    <t>８丁目</t>
    <rPh sb="1" eb="3">
      <t>チョウメ</t>
    </rPh>
    <phoneticPr fontId="1"/>
  </si>
  <si>
    <t>日の里東小子育てサロン</t>
    <rPh sb="0" eb="1">
      <t>ヒ</t>
    </rPh>
    <rPh sb="2" eb="4">
      <t>サトヒガシ</t>
    </rPh>
    <rPh sb="4" eb="5">
      <t>ショウ</t>
    </rPh>
    <rPh sb="5" eb="7">
      <t>コソダ</t>
    </rPh>
    <phoneticPr fontId="1"/>
  </si>
  <si>
    <t>民生委員児童委員協議会</t>
    <rPh sb="0" eb="2">
      <t>ミンセイ</t>
    </rPh>
    <rPh sb="2" eb="4">
      <t>イイン</t>
    </rPh>
    <rPh sb="4" eb="6">
      <t>ジドウ</t>
    </rPh>
    <rPh sb="6" eb="8">
      <t>イイン</t>
    </rPh>
    <rPh sb="8" eb="11">
      <t>キョウギカイ</t>
    </rPh>
    <phoneticPr fontId="1"/>
  </si>
  <si>
    <t>日の里子育てサロン</t>
    <rPh sb="0" eb="1">
      <t>ヒ</t>
    </rPh>
    <rPh sb="2" eb="3">
      <t>サト</t>
    </rPh>
    <rPh sb="3" eb="5">
      <t>コソダ</t>
    </rPh>
    <phoneticPr fontId="1"/>
  </si>
  <si>
    <t>:</t>
    <phoneticPr fontId="1"/>
  </si>
  <si>
    <t>:</t>
    <phoneticPr fontId="1"/>
  </si>
  <si>
    <t>:</t>
    <phoneticPr fontId="1"/>
  </si>
  <si>
    <t>:</t>
    <phoneticPr fontId="1"/>
  </si>
  <si>
    <t>１丁目</t>
    <rPh sb="1" eb="3">
      <t>チョウメ</t>
    </rPh>
    <phoneticPr fontId="1"/>
  </si>
  <si>
    <t>２丁目</t>
    <rPh sb="1" eb="3">
      <t>チョウメ</t>
    </rPh>
    <phoneticPr fontId="1"/>
  </si>
  <si>
    <t>３丁目</t>
    <rPh sb="1" eb="3">
      <t>チョウメ</t>
    </rPh>
    <phoneticPr fontId="1"/>
  </si>
  <si>
    <t>４丁目</t>
    <rPh sb="1" eb="3">
      <t>チョウメ</t>
    </rPh>
    <phoneticPr fontId="1"/>
  </si>
  <si>
    <t>６丁目</t>
    <rPh sb="1" eb="3">
      <t>チョウメ</t>
    </rPh>
    <phoneticPr fontId="1"/>
  </si>
  <si>
    <t>７丁目</t>
    <rPh sb="1" eb="3">
      <t>チョウメ</t>
    </rPh>
    <phoneticPr fontId="1"/>
  </si>
  <si>
    <t>９丁目</t>
    <rPh sb="1" eb="3">
      <t>チョウメ</t>
    </rPh>
    <phoneticPr fontId="1"/>
  </si>
  <si>
    <t>AP１区</t>
    <rPh sb="3" eb="4">
      <t>ク</t>
    </rPh>
    <phoneticPr fontId="1"/>
  </si>
  <si>
    <t>AP２区</t>
    <rPh sb="3" eb="4">
      <t>ク</t>
    </rPh>
    <phoneticPr fontId="1"/>
  </si>
  <si>
    <t>AP３区</t>
    <rPh sb="3" eb="4">
      <t>ク</t>
    </rPh>
    <phoneticPr fontId="1"/>
  </si>
  <si>
    <t>山崎</t>
    <rPh sb="0" eb="2">
      <t>ヤマサキ</t>
    </rPh>
    <phoneticPr fontId="1"/>
  </si>
  <si>
    <t>保育園幼稚園連絡会</t>
    <rPh sb="0" eb="3">
      <t>ホイクエン</t>
    </rPh>
    <rPh sb="3" eb="6">
      <t>ヨウチエン</t>
    </rPh>
    <rPh sb="6" eb="9">
      <t>レンラクカイ</t>
    </rPh>
    <phoneticPr fontId="1"/>
  </si>
  <si>
    <t>柳瀬</t>
    <rPh sb="0" eb="2">
      <t>ヤナセ</t>
    </rPh>
    <phoneticPr fontId="1"/>
  </si>
  <si>
    <t>日の里中学校PTA</t>
    <rPh sb="0" eb="1">
      <t>ヒ</t>
    </rPh>
    <rPh sb="2" eb="3">
      <t>サト</t>
    </rPh>
    <rPh sb="3" eb="6">
      <t>チュウガッコウ</t>
    </rPh>
    <phoneticPr fontId="1"/>
  </si>
  <si>
    <t>日の里東小学校PTA</t>
    <rPh sb="0" eb="1">
      <t>ヒ</t>
    </rPh>
    <rPh sb="2" eb="3">
      <t>サト</t>
    </rPh>
    <rPh sb="3" eb="7">
      <t>ヒガシショウガッコウ</t>
    </rPh>
    <phoneticPr fontId="1"/>
  </si>
  <si>
    <t>日の里西小学校PTA</t>
    <rPh sb="0" eb="1">
      <t>ヒ</t>
    </rPh>
    <rPh sb="2" eb="3">
      <t>サト</t>
    </rPh>
    <rPh sb="3" eb="4">
      <t>ニシ</t>
    </rPh>
    <rPh sb="4" eb="7">
      <t>ショウガッコウ</t>
    </rPh>
    <phoneticPr fontId="1"/>
  </si>
  <si>
    <t>宗像警察署少年補導員</t>
    <rPh sb="0" eb="2">
      <t>ムナカタ</t>
    </rPh>
    <rPh sb="2" eb="5">
      <t>ケイサツショ</t>
    </rPh>
    <rPh sb="5" eb="7">
      <t>ショウネン</t>
    </rPh>
    <rPh sb="7" eb="10">
      <t>ホドウイン</t>
    </rPh>
    <phoneticPr fontId="1"/>
  </si>
  <si>
    <t>青少年育成会</t>
    <rPh sb="0" eb="3">
      <t>セイショウネン</t>
    </rPh>
    <rPh sb="3" eb="6">
      <t>イクセイカイ</t>
    </rPh>
    <phoneticPr fontId="1"/>
  </si>
  <si>
    <t>牧</t>
    <rPh sb="0" eb="1">
      <t>マキ</t>
    </rPh>
    <phoneticPr fontId="1"/>
  </si>
  <si>
    <t>青少年指導委員会</t>
    <rPh sb="0" eb="3">
      <t>セイショウネン</t>
    </rPh>
    <rPh sb="3" eb="7">
      <t>シドウイイン</t>
    </rPh>
    <rPh sb="7" eb="8">
      <t>カイ</t>
    </rPh>
    <phoneticPr fontId="1"/>
  </si>
  <si>
    <t>水上</t>
    <rPh sb="0" eb="2">
      <t>ミズカミ</t>
    </rPh>
    <phoneticPr fontId="1"/>
  </si>
  <si>
    <t>おいでおいでサロン</t>
  </si>
  <si>
    <t>議題</t>
    <rPh sb="0" eb="2">
      <t>ギダイ</t>
    </rPh>
    <phoneticPr fontId="1"/>
  </si>
  <si>
    <r>
      <t xml:space="preserve">参加者
</t>
    </r>
    <r>
      <rPr>
        <sz val="6"/>
        <rFont val="ＭＳ ゴシック"/>
        <family val="3"/>
        <charset val="128"/>
      </rPr>
      <t>※敬称略
※名簿順</t>
    </r>
    <rPh sb="0" eb="3">
      <t>サンカシャ</t>
    </rPh>
    <rPh sb="5" eb="8">
      <t>ケイショウリャク</t>
    </rPh>
    <rPh sb="10" eb="13">
      <t>メイボジュン</t>
    </rPh>
    <phoneticPr fontId="1"/>
  </si>
  <si>
    <t>コミュニティ会長</t>
    <rPh sb="6" eb="8">
      <t>カイチョウ</t>
    </rPh>
    <phoneticPr fontId="1"/>
  </si>
  <si>
    <t>コミュニティ事務局長</t>
    <rPh sb="6" eb="10">
      <t>ジムキョクチョウ</t>
    </rPh>
    <phoneticPr fontId="1"/>
  </si>
  <si>
    <t>江頭</t>
    <rPh sb="0" eb="2">
      <t>エガシラ</t>
    </rPh>
    <phoneticPr fontId="1"/>
  </si>
  <si>
    <t>花田</t>
    <rPh sb="0" eb="2">
      <t>ハナダ</t>
    </rPh>
    <phoneticPr fontId="1"/>
  </si>
  <si>
    <t>改訂履歴</t>
    <rPh sb="0" eb="4">
      <t>カイテイリレキ</t>
    </rPh>
    <phoneticPr fontId="1"/>
  </si>
  <si>
    <t>一色</t>
    <rPh sb="0" eb="2">
      <t>イッシキ</t>
    </rPh>
    <phoneticPr fontId="1"/>
  </si>
  <si>
    <t>城野</t>
    <rPh sb="0" eb="2">
      <t>キノ</t>
    </rPh>
    <phoneticPr fontId="1"/>
  </si>
  <si>
    <t>衣笠</t>
    <rPh sb="0" eb="2">
      <t>キヌガサ</t>
    </rPh>
    <phoneticPr fontId="1"/>
  </si>
  <si>
    <t>宮川</t>
    <rPh sb="0" eb="2">
      <t>ミヤガワ</t>
    </rPh>
    <phoneticPr fontId="1"/>
  </si>
  <si>
    <t>中村</t>
    <rPh sb="0" eb="2">
      <t>ナカムラ</t>
    </rPh>
    <phoneticPr fontId="1"/>
  </si>
  <si>
    <t>長谷川</t>
    <rPh sb="0" eb="3">
      <t>ハセガワ</t>
    </rPh>
    <phoneticPr fontId="1"/>
  </si>
  <si>
    <t>大庭(代)</t>
    <rPh sb="0" eb="2">
      <t>オオバ</t>
    </rPh>
    <rPh sb="3" eb="4">
      <t>ダイ</t>
    </rPh>
    <phoneticPr fontId="1"/>
  </si>
  <si>
    <t>コミュニティ事務局</t>
    <rPh sb="6" eb="9">
      <t>ジムキョク</t>
    </rPh>
    <phoneticPr fontId="1"/>
  </si>
  <si>
    <t>宗像市子ども育成課</t>
    <rPh sb="0" eb="3">
      <t>ムナカタシ</t>
    </rPh>
    <rPh sb="3" eb="4">
      <t>コ</t>
    </rPh>
    <rPh sb="6" eb="8">
      <t>イクセイ</t>
    </rPh>
    <rPh sb="8" eb="9">
      <t>カ</t>
    </rPh>
    <phoneticPr fontId="1"/>
  </si>
  <si>
    <t>堤田</t>
    <rPh sb="0" eb="2">
      <t>ツツミダ</t>
    </rPh>
    <phoneticPr fontId="1"/>
  </si>
  <si>
    <t>得田</t>
    <rPh sb="0" eb="2">
      <t>トクダ</t>
    </rPh>
    <phoneticPr fontId="1"/>
  </si>
  <si>
    <t>松永</t>
    <rPh sb="0" eb="2">
      <t>マツナガ</t>
    </rPh>
    <phoneticPr fontId="1"/>
  </si>
  <si>
    <t>赤星</t>
    <rPh sb="0" eb="2">
      <t>アカホシ</t>
    </rPh>
    <phoneticPr fontId="1"/>
  </si>
  <si>
    <t>小林</t>
    <rPh sb="0" eb="2">
      <t>コバヤシ</t>
    </rPh>
    <phoneticPr fontId="1"/>
  </si>
  <si>
    <t>田和</t>
    <rPh sb="0" eb="2">
      <t>タワ</t>
    </rPh>
    <phoneticPr fontId="1"/>
  </si>
  <si>
    <t>緒方</t>
    <rPh sb="0" eb="2">
      <t>オガタ</t>
    </rPh>
    <phoneticPr fontId="1"/>
  </si>
  <si>
    <t>古賀</t>
    <rPh sb="0" eb="2">
      <t>コガ</t>
    </rPh>
    <phoneticPr fontId="1"/>
  </si>
  <si>
    <t>山辺</t>
    <rPh sb="0" eb="2">
      <t>ヤマベ</t>
    </rPh>
    <phoneticPr fontId="1"/>
  </si>
  <si>
    <t>日の里コミュニティセンター１Ｆ　コミュニティルーム</t>
    <rPh sb="0" eb="1">
      <t>ヒ</t>
    </rPh>
    <rPh sb="2" eb="3">
      <t>サト</t>
    </rPh>
    <phoneticPr fontId="1"/>
  </si>
  <si>
    <t>溝田</t>
    <rPh sb="0" eb="2">
      <t>ミゾタ</t>
    </rPh>
    <phoneticPr fontId="1"/>
  </si>
  <si>
    <t>詳細</t>
    <rPh sb="0" eb="2">
      <t>ショウサイ</t>
    </rPh>
    <phoneticPr fontId="1"/>
  </si>
  <si>
    <t>文化祭　事前会議　議事録</t>
    <rPh sb="0" eb="3">
      <t>ブンカサイ</t>
    </rPh>
    <rPh sb="4" eb="6">
      <t>ジゼン</t>
    </rPh>
    <rPh sb="6" eb="8">
      <t>カイギ</t>
    </rPh>
    <rPh sb="9" eb="12">
      <t>ギジロク</t>
    </rPh>
    <phoneticPr fontId="1"/>
  </si>
  <si>
    <t>藤井</t>
    <rPh sb="0" eb="2">
      <t>フジイ</t>
    </rPh>
    <phoneticPr fontId="1"/>
  </si>
  <si>
    <t>島田(記)</t>
    <rPh sb="0" eb="2">
      <t>シマダ</t>
    </rPh>
    <rPh sb="3" eb="4">
      <t>キ</t>
    </rPh>
    <phoneticPr fontId="1"/>
  </si>
  <si>
    <t>3/2(土)子どもまつり</t>
    <rPh sb="4" eb="5">
      <t>ド</t>
    </rPh>
    <rPh sb="6" eb="7">
      <t>コ</t>
    </rPh>
    <phoneticPr fontId="1"/>
  </si>
  <si>
    <t>平成２４年度　文化祭　事前会議　[第５回]</t>
    <rPh sb="0" eb="2">
      <t>ヘイセイ</t>
    </rPh>
    <rPh sb="4" eb="6">
      <t>ネンド</t>
    </rPh>
    <rPh sb="7" eb="10">
      <t>ブンカサイ</t>
    </rPh>
    <rPh sb="11" eb="15">
      <t>ジゼンカイギ</t>
    </rPh>
    <rPh sb="17" eb="18">
      <t>ダイ</t>
    </rPh>
    <rPh sb="19" eb="20">
      <t>カイ</t>
    </rPh>
    <phoneticPr fontId="1"/>
  </si>
  <si>
    <t>文化祭事前説明会</t>
    <rPh sb="0" eb="3">
      <t>ブンカサイ</t>
    </rPh>
    <rPh sb="3" eb="5">
      <t>ジゼン</t>
    </rPh>
    <rPh sb="5" eb="8">
      <t>セツメイカイ</t>
    </rPh>
    <phoneticPr fontId="1"/>
  </si>
  <si>
    <t>文化祭事前説明会(続き)</t>
    <rPh sb="0" eb="3">
      <t>ブンカサイ</t>
    </rPh>
    <rPh sb="3" eb="5">
      <t>ジゼン</t>
    </rPh>
    <rPh sb="5" eb="8">
      <t>セツメイカイ</t>
    </rPh>
    <rPh sb="9" eb="10">
      <t>ツヅ</t>
    </rPh>
    <phoneticPr fontId="1"/>
  </si>
  <si>
    <t xml:space="preserve">■出演　　(9/13)団体　(昨対 同)
3/1(金)  9:00-18:00  リハーサル(ホール開放)
        18:00-       会場設営(スタッフ)
3/2(土) 10:30  のびっこ幼稚園
        10:50  のばら保育園
        11:10  日の里西保育園
        11:30  バルーンアート
        12:00  昼休み
        13:15  日の里西小学童
        13:30  科学実験教室
        (準備時間を12:00～13:15までに充てる)
        15:00　終了
</t>
    <rPh sb="1" eb="3">
      <t>シュツエン</t>
    </rPh>
    <rPh sb="18" eb="19">
      <t>ドウ</t>
    </rPh>
    <rPh sb="26" eb="27">
      <t>キン</t>
    </rPh>
    <rPh sb="51" eb="53">
      <t>カイホウ</t>
    </rPh>
    <rPh sb="76" eb="78">
      <t>カイジョウ</t>
    </rPh>
    <rPh sb="78" eb="80">
      <t>セツエイ</t>
    </rPh>
    <rPh sb="92" eb="93">
      <t>ド</t>
    </rPh>
    <phoneticPr fontId="1"/>
  </si>
  <si>
    <t>3/3(日)  9:45  開会式
        10:00  大正琴
        10:20  女性コーラス
        10:40  三味線
        11:00  健康体操
        11:20  二胡
        11:40  フラダンス
        12:00  (昼食)
        12:40  空手 
        13:00  男性合唱
        13:20  日本舞踊
        13:40  懐メロ 
        14:00  ハーモニカ
        14:20  観世流仕舞
        14:40  混声コーラス 
        15:00  閉会式</t>
    <phoneticPr fontId="1"/>
  </si>
  <si>
    <t>文化祭全体</t>
    <rPh sb="0" eb="3">
      <t>ブンカサイ</t>
    </rPh>
    <rPh sb="3" eb="5">
      <t>ゼンタイ</t>
    </rPh>
    <phoneticPr fontId="1"/>
  </si>
  <si>
    <t xml:space="preserve">■出店
・9:00-14:30  の営業時間とする。
・保健所への届出は団体各自で行う(印紙代\2400)。
・東小おやじの会は出店調整中。
　→テントはコミセン備品を３張使用。
　→ブース広さは問題なし。
・品目変更は、１２月中まで受け付ける。
○食進会(両日開店)
  カレー／ぜんざい／椿油ごはん
○チームドリーム(両日開店)
  おでん(4ヶ \100)／焼そば／お好み焼き
○クッキーガーデン
　クッキー／生ケーキ／アップルパイ
○西小おやじの会(両日開店)
　焼おにぎり／フランクフルト／チキンバーガー
○西小学童保護者会
　→　調整中 </t>
    <rPh sb="1" eb="3">
      <t>シュッテン</t>
    </rPh>
    <rPh sb="18" eb="20">
      <t>エイギョウ</t>
    </rPh>
    <rPh sb="20" eb="22">
      <t>ジカン</t>
    </rPh>
    <rPh sb="29" eb="32">
      <t>ホケンショ</t>
    </rPh>
    <rPh sb="34" eb="36">
      <t>トドケデ</t>
    </rPh>
    <rPh sb="37" eb="39">
      <t>ダンタイ</t>
    </rPh>
    <rPh sb="39" eb="41">
      <t>カクジ</t>
    </rPh>
    <rPh sb="42" eb="43">
      <t>オコナ</t>
    </rPh>
    <rPh sb="45" eb="48">
      <t>インシダイ</t>
    </rPh>
    <rPh sb="58" eb="60">
      <t>ヒガシショウ</t>
    </rPh>
    <rPh sb="64" eb="65">
      <t>カイ</t>
    </rPh>
    <rPh sb="66" eb="68">
      <t>シュッテン</t>
    </rPh>
    <rPh sb="68" eb="71">
      <t>チョウセイチュウ</t>
    </rPh>
    <rPh sb="83" eb="85">
      <t>ビヒン</t>
    </rPh>
    <rPh sb="87" eb="88">
      <t>ハ</t>
    </rPh>
    <rPh sb="88" eb="90">
      <t>シヨウ</t>
    </rPh>
    <rPh sb="97" eb="98">
      <t>ヒロ</t>
    </rPh>
    <rPh sb="100" eb="102">
      <t>モンダイ</t>
    </rPh>
    <rPh sb="108" eb="112">
      <t>ヒンモクヘンコウ</t>
    </rPh>
    <rPh sb="116" eb="117">
      <t>ガツ</t>
    </rPh>
    <rPh sb="117" eb="118">
      <t>チュウ</t>
    </rPh>
    <rPh sb="120" eb="121">
      <t>ウ</t>
    </rPh>
    <rPh sb="122" eb="123">
      <t>ツ</t>
    </rPh>
    <rPh sb="129" eb="130">
      <t>ショク</t>
    </rPh>
    <rPh sb="130" eb="131">
      <t>ススム</t>
    </rPh>
    <rPh sb="131" eb="132">
      <t>カイ</t>
    </rPh>
    <rPh sb="133" eb="135">
      <t>リョウジツ</t>
    </rPh>
    <rPh sb="135" eb="137">
      <t>カイテン</t>
    </rPh>
    <rPh sb="150" eb="152">
      <t>ツバキアブラ</t>
    </rPh>
    <rPh sb="165" eb="169">
      <t>リョウジツカイテン</t>
    </rPh>
    <rPh sb="186" eb="187">
      <t>ヤ</t>
    </rPh>
    <rPh sb="191" eb="192">
      <t>コノ</t>
    </rPh>
    <rPh sb="193" eb="194">
      <t>ヤ</t>
    </rPh>
    <rPh sb="212" eb="213">
      <t>ナマ</t>
    </rPh>
    <rPh sb="225" eb="227">
      <t>ニシショウ</t>
    </rPh>
    <rPh sb="231" eb="232">
      <t>カイ</t>
    </rPh>
    <rPh sb="233" eb="235">
      <t>リョウジツ</t>
    </rPh>
    <rPh sb="235" eb="237">
      <t>カイテン</t>
    </rPh>
    <rPh sb="240" eb="241">
      <t>ヤキ</t>
    </rPh>
    <rPh sb="263" eb="265">
      <t>ニシショウ</t>
    </rPh>
    <rPh sb="265" eb="267">
      <t>ガクドウ</t>
    </rPh>
    <rPh sb="267" eb="271">
      <t>ホゴシャカイ</t>
    </rPh>
    <rPh sb="275" eb="278">
      <t>チョウセイチュウ</t>
    </rPh>
    <phoneticPr fontId="1"/>
  </si>
  <si>
    <t>・費用弁償は食券で配布する。
　→　お釣りは不可とする。
　→　教育大の講師陣へも配布する。
・バスを昨年と同様に運用する。
　→バスの大きさは、西鉄と相談する。
・昼食会場は、和室を使用する。
・チラシ／ポスター作成に着手する。</t>
    <rPh sb="1" eb="3">
      <t>ヒヨウ</t>
    </rPh>
    <rPh sb="3" eb="5">
      <t>ベンショウ</t>
    </rPh>
    <rPh sb="6" eb="8">
      <t>ショッケン</t>
    </rPh>
    <rPh sb="9" eb="11">
      <t>ハイフ</t>
    </rPh>
    <rPh sb="19" eb="20">
      <t>ツ</t>
    </rPh>
    <rPh sb="22" eb="24">
      <t>フカ</t>
    </rPh>
    <rPh sb="32" eb="35">
      <t>キョウイクダイ</t>
    </rPh>
    <rPh sb="36" eb="39">
      <t>コウシジン</t>
    </rPh>
    <rPh sb="41" eb="43">
      <t>ハイフ</t>
    </rPh>
    <rPh sb="52" eb="54">
      <t>サクネン</t>
    </rPh>
    <rPh sb="55" eb="57">
      <t>ドウヨウ</t>
    </rPh>
    <rPh sb="58" eb="60">
      <t>ウンヨウ</t>
    </rPh>
    <rPh sb="69" eb="70">
      <t>オオ</t>
    </rPh>
    <rPh sb="74" eb="76">
      <t>ニシテツ</t>
    </rPh>
    <rPh sb="77" eb="79">
      <t>ソウダン</t>
    </rPh>
    <rPh sb="85" eb="87">
      <t>チュウショク</t>
    </rPh>
    <rPh sb="87" eb="89">
      <t>カイジョウ</t>
    </rPh>
    <rPh sb="91" eb="93">
      <t>ワシツ</t>
    </rPh>
    <rPh sb="94" eb="96">
      <t>シヨウ</t>
    </rPh>
    <rPh sb="110" eb="112">
      <t>サクセイ</t>
    </rPh>
    <rPh sb="113" eb="115">
      <t>チャクシュ</t>
    </rPh>
    <phoneticPr fontId="1"/>
  </si>
  <si>
    <t xml:space="preserve">説明会状況は下記のとおり。
■展示　　(11/22)団体　(昨対 2減)
・体験ブースなし。
・昨年、玄関口の混雑を解消する目的で搬出時間を早めてみたが、混雑度合いは変わらなかったので、搬入時間は通年通りとする。
3/1(金) 13:00-17:00  搬入
3/2(土)  9:00-       準備
3/3(日) 15:00-16:00  搬出
</t>
    <rPh sb="0" eb="3">
      <t>セツメイカイ</t>
    </rPh>
    <rPh sb="3" eb="5">
      <t>ジョウキョウ</t>
    </rPh>
    <rPh sb="6" eb="8">
      <t>カキ</t>
    </rPh>
    <rPh sb="16" eb="18">
      <t>テンジ</t>
    </rPh>
    <rPh sb="27" eb="29">
      <t>ダンタイ</t>
    </rPh>
    <rPh sb="31" eb="32">
      <t>サク</t>
    </rPh>
    <rPh sb="32" eb="33">
      <t>タイ</t>
    </rPh>
    <rPh sb="35" eb="36">
      <t>ゲン</t>
    </rPh>
    <rPh sb="40" eb="42">
      <t>タイケン</t>
    </rPh>
    <rPh sb="96" eb="100">
      <t>ハンニュウジカン</t>
    </rPh>
    <rPh sb="101" eb="104">
      <t>ツウネンドオ</t>
    </rPh>
    <phoneticPr fontId="1"/>
  </si>
  <si>
    <t>本紙(１／３)</t>
    <rPh sb="0" eb="2">
      <t>ホンシ</t>
    </rPh>
    <phoneticPr fontId="1"/>
  </si>
  <si>
    <t>本紙(２／３)</t>
    <rPh sb="0" eb="2">
      <t>ホンシ</t>
    </rPh>
    <phoneticPr fontId="1"/>
  </si>
  <si>
    <t>本紙(３／３)</t>
    <rPh sb="0" eb="2">
      <t>ホンシ</t>
    </rPh>
    <phoneticPr fontId="1"/>
  </si>
  <si>
    <t xml:space="preserve">幼保へ出演を打診した結果、（のびっこ／のばら／日の里西）より参加可能との回答あり。
西小学童についても、授業終了後に参加頂けることになった。
尚、西小の３／２（土）学校授業開催に先立ち、西小からコミセン事務局に対して、当該日にイベントが開催されるか否か、確認の問い合わせが行われていたこと判明。その問い合わせに対してコミセン事務局が誤って当該日にイベントは開催されない旨の回答を行った模様。これを受けて、当該日程を授業開催に決定したとのこと。
上記を経た上で、西小内で学童生徒に対してアンケートを実施したところ、参加したい旨の回答が多数を占めた。これを受けた西小教頭教諭からの強い要望・調整もあり、西小学童生徒の文化祭参加が実現した。
西小学童参加に伴い、同学童保護者会の出店参加の可能性も浮上した。これについては後日調整する。
また、来年以降の学校稼働日(土曜稼働)は、下記の予定。
・2013/ 6/ 1
・2013/12/ 7
・2014/ 3/ 1
</t>
    <rPh sb="0" eb="2">
      <t>ヨウホ</t>
    </rPh>
    <rPh sb="3" eb="5">
      <t>シュツエン</t>
    </rPh>
    <rPh sb="6" eb="8">
      <t>ダシン</t>
    </rPh>
    <rPh sb="10" eb="12">
      <t>ケッカ</t>
    </rPh>
    <rPh sb="23" eb="24">
      <t>ヒ</t>
    </rPh>
    <rPh sb="25" eb="27">
      <t>サトニシ</t>
    </rPh>
    <rPh sb="30" eb="32">
      <t>サンカ</t>
    </rPh>
    <rPh sb="32" eb="34">
      <t>カノウ</t>
    </rPh>
    <rPh sb="36" eb="38">
      <t>カイトウ</t>
    </rPh>
    <rPh sb="42" eb="44">
      <t>ニシショウ</t>
    </rPh>
    <rPh sb="44" eb="46">
      <t>ガクドウ</t>
    </rPh>
    <rPh sb="52" eb="54">
      <t>ジュギョウ</t>
    </rPh>
    <rPh sb="58" eb="60">
      <t>サンカ</t>
    </rPh>
    <rPh sb="60" eb="61">
      <t>イタダ</t>
    </rPh>
    <rPh sb="72" eb="73">
      <t>ナオ</t>
    </rPh>
    <rPh sb="74" eb="76">
      <t>ニシショウ</t>
    </rPh>
    <rPh sb="83" eb="87">
      <t>ガッコウジュギョウ</t>
    </rPh>
    <rPh sb="87" eb="89">
      <t>カイサイ</t>
    </rPh>
    <rPh sb="90" eb="92">
      <t>サキダ</t>
    </rPh>
    <rPh sb="94" eb="96">
      <t>ニシショウ</t>
    </rPh>
    <rPh sb="102" eb="105">
      <t>ジムキョク</t>
    </rPh>
    <rPh sb="106" eb="107">
      <t>タイ</t>
    </rPh>
    <rPh sb="110" eb="113">
      <t>トウガイビ</t>
    </rPh>
    <rPh sb="119" eb="121">
      <t>カイサイ</t>
    </rPh>
    <rPh sb="125" eb="126">
      <t>イナ</t>
    </rPh>
    <rPh sb="128" eb="130">
      <t>カクニン</t>
    </rPh>
    <rPh sb="131" eb="132">
      <t>ト</t>
    </rPh>
    <rPh sb="133" eb="134">
      <t>ア</t>
    </rPh>
    <rPh sb="137" eb="138">
      <t>オコナ</t>
    </rPh>
    <rPh sb="145" eb="147">
      <t>ハンメイ</t>
    </rPh>
    <rPh sb="150" eb="151">
      <t>ト</t>
    </rPh>
    <rPh sb="152" eb="153">
      <t>ア</t>
    </rPh>
    <rPh sb="156" eb="157">
      <t>タイ</t>
    </rPh>
    <rPh sb="163" eb="166">
      <t>ジムキョク</t>
    </rPh>
    <rPh sb="167" eb="168">
      <t>アヤマ</t>
    </rPh>
    <rPh sb="170" eb="172">
      <t>トウガイ</t>
    </rPh>
    <rPh sb="172" eb="173">
      <t>ビ</t>
    </rPh>
    <rPh sb="179" eb="181">
      <t>カイサイ</t>
    </rPh>
    <rPh sb="185" eb="186">
      <t>ムネ</t>
    </rPh>
    <rPh sb="187" eb="189">
      <t>カイトウ</t>
    </rPh>
    <rPh sb="190" eb="191">
      <t>オコナ</t>
    </rPh>
    <rPh sb="193" eb="195">
      <t>モヨウ</t>
    </rPh>
    <rPh sb="199" eb="200">
      <t>ウ</t>
    </rPh>
    <rPh sb="203" eb="207">
      <t>トウガイニッテイ</t>
    </rPh>
    <rPh sb="208" eb="210">
      <t>ジュギョウ</t>
    </rPh>
    <rPh sb="210" eb="212">
      <t>カイサイ</t>
    </rPh>
    <rPh sb="213" eb="215">
      <t>ケッテイ</t>
    </rPh>
    <rPh sb="224" eb="226">
      <t>ジョウキ</t>
    </rPh>
    <rPh sb="227" eb="228">
      <t>ヘ</t>
    </rPh>
    <rPh sb="229" eb="230">
      <t>ウエ</t>
    </rPh>
    <rPh sb="232" eb="234">
      <t>ニシショウ</t>
    </rPh>
    <rPh sb="234" eb="235">
      <t>ナイ</t>
    </rPh>
    <rPh sb="236" eb="238">
      <t>ガクドウ</t>
    </rPh>
    <rPh sb="238" eb="240">
      <t>セイト</t>
    </rPh>
    <rPh sb="241" eb="242">
      <t>タイ</t>
    </rPh>
    <rPh sb="250" eb="252">
      <t>ジッシ</t>
    </rPh>
    <rPh sb="258" eb="260">
      <t>サンカ</t>
    </rPh>
    <rPh sb="263" eb="264">
      <t>ムネ</t>
    </rPh>
    <rPh sb="265" eb="267">
      <t>カイトウ</t>
    </rPh>
    <rPh sb="268" eb="270">
      <t>タスウ</t>
    </rPh>
    <rPh sb="271" eb="272">
      <t>シ</t>
    </rPh>
    <rPh sb="278" eb="279">
      <t>ウ</t>
    </rPh>
    <rPh sb="281" eb="283">
      <t>ニシショウ</t>
    </rPh>
    <rPh sb="283" eb="285">
      <t>キョウトウ</t>
    </rPh>
    <rPh sb="285" eb="287">
      <t>キョウユ</t>
    </rPh>
    <rPh sb="290" eb="291">
      <t>ツヨ</t>
    </rPh>
    <rPh sb="292" eb="294">
      <t>ヨウボウ</t>
    </rPh>
    <rPh sb="295" eb="297">
      <t>チョウセイ</t>
    </rPh>
    <rPh sb="301" eb="303">
      <t>ニシショウ</t>
    </rPh>
    <rPh sb="303" eb="305">
      <t>ガクドウ</t>
    </rPh>
    <rPh sb="305" eb="307">
      <t>セイト</t>
    </rPh>
    <rPh sb="308" eb="311">
      <t>ブンカサイ</t>
    </rPh>
    <rPh sb="311" eb="313">
      <t>サンカ</t>
    </rPh>
    <rPh sb="314" eb="316">
      <t>ジツゲン</t>
    </rPh>
    <rPh sb="321" eb="323">
      <t>ニシショウ</t>
    </rPh>
    <rPh sb="323" eb="325">
      <t>ガクドウ</t>
    </rPh>
    <rPh sb="325" eb="327">
      <t>サンカ</t>
    </rPh>
    <rPh sb="328" eb="329">
      <t>トモナ</t>
    </rPh>
    <rPh sb="331" eb="332">
      <t>ドウ</t>
    </rPh>
    <rPh sb="332" eb="334">
      <t>ガクドウ</t>
    </rPh>
    <rPh sb="334" eb="338">
      <t>ホゴシャカイ</t>
    </rPh>
    <rPh sb="339" eb="341">
      <t>シュッテン</t>
    </rPh>
    <rPh sb="341" eb="343">
      <t>サンカ</t>
    </rPh>
    <rPh sb="344" eb="347">
      <t>カノウセイ</t>
    </rPh>
    <rPh sb="348" eb="350">
      <t>フジョウ</t>
    </rPh>
    <rPh sb="360" eb="362">
      <t>ゴジツ</t>
    </rPh>
    <rPh sb="362" eb="364">
      <t>チョウセイ</t>
    </rPh>
    <rPh sb="372" eb="374">
      <t>ライネン</t>
    </rPh>
    <rPh sb="374" eb="376">
      <t>イコウ</t>
    </rPh>
    <rPh sb="377" eb="379">
      <t>ガッコウ</t>
    </rPh>
    <rPh sb="379" eb="382">
      <t>カドウビ</t>
    </rPh>
    <rPh sb="383" eb="385">
      <t>ドヨウ</t>
    </rPh>
    <rPh sb="385" eb="387">
      <t>カドウ</t>
    </rPh>
    <rPh sb="390" eb="392">
      <t>カキ</t>
    </rPh>
    <rPh sb="393" eb="395">
      <t>ヨテイ</t>
    </rPh>
    <phoneticPr fontId="1"/>
  </si>
  <si>
    <t>平成２４年　１２月　４日(火)　１９：００～１９：３０／２０：３０～２１：００</t>
    <rPh sb="0" eb="2">
      <t>ヘイセイ</t>
    </rPh>
    <rPh sb="4" eb="5">
      <t>ネン</t>
    </rPh>
    <rPh sb="8" eb="9">
      <t>ガツ</t>
    </rPh>
    <rPh sb="11" eb="12">
      <t>ニチ</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</si>
</sst>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b/>
      <u/>
      <sz val="16"/>
      <name val="ＭＳ ゴシック"/>
      <family val="3"/>
      <charset val="128"/>
    </font>
    <font>
      <sz val="8"/>
      <name val="ＭＳ ゴシック"/>
      <family val="3"/>
      <charset val="128"/>
    </font>
    <font>
      <sz val="6"/>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76">
    <border>
      <left/>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128">
    <xf numFmtId="0" fontId="0" fillId="0" borderId="0" xfId="0"/>
    <xf numFmtId="0" fontId="2"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0" borderId="2" xfId="0" applyFont="1" applyFill="1" applyBorder="1" applyAlignment="1">
      <alignment vertical="center"/>
    </xf>
    <xf numFmtId="0" fontId="5" fillId="2" borderId="3" xfId="0" applyFont="1" applyFill="1" applyBorder="1" applyAlignment="1">
      <alignment vertical="center"/>
    </xf>
    <xf numFmtId="0" fontId="5" fillId="3" borderId="4" xfId="0" applyFont="1" applyFill="1" applyBorder="1" applyAlignment="1">
      <alignment vertical="center"/>
    </xf>
    <xf numFmtId="0" fontId="6" fillId="2" borderId="0" xfId="0" applyFont="1" applyFill="1" applyAlignment="1">
      <alignment vertical="center"/>
    </xf>
    <xf numFmtId="0" fontId="5" fillId="2" borderId="5" xfId="0" applyFont="1" applyFill="1" applyBorder="1" applyAlignment="1">
      <alignment horizontal="center" vertical="center"/>
    </xf>
    <xf numFmtId="0" fontId="5" fillId="0" borderId="6" xfId="0" applyFont="1" applyFill="1" applyBorder="1" applyAlignment="1">
      <alignment vertical="center"/>
    </xf>
    <xf numFmtId="0" fontId="5" fillId="2" borderId="5" xfId="0" applyFont="1" applyFill="1" applyBorder="1" applyAlignment="1">
      <alignment vertical="center"/>
    </xf>
    <xf numFmtId="0" fontId="5" fillId="0" borderId="5" xfId="0" applyFont="1" applyFill="1" applyBorder="1" applyAlignment="1">
      <alignment vertical="center"/>
    </xf>
    <xf numFmtId="0" fontId="5" fillId="2" borderId="7" xfId="0" applyFont="1" applyFill="1" applyBorder="1" applyAlignment="1">
      <alignment vertical="center"/>
    </xf>
    <xf numFmtId="0" fontId="5" fillId="3" borderId="8" xfId="0" applyFont="1" applyFill="1" applyBorder="1" applyAlignment="1">
      <alignment vertical="center"/>
    </xf>
    <xf numFmtId="0" fontId="5" fillId="4" borderId="6" xfId="0" applyFont="1" applyFill="1" applyBorder="1" applyAlignment="1">
      <alignment vertical="center"/>
    </xf>
    <xf numFmtId="0" fontId="5" fillId="4" borderId="5" xfId="0" applyFont="1" applyFill="1" applyBorder="1" applyAlignment="1">
      <alignment vertical="center"/>
    </xf>
    <xf numFmtId="0" fontId="5" fillId="4" borderId="9" xfId="0" applyFont="1" applyFill="1" applyBorder="1" applyAlignment="1">
      <alignment vertical="center"/>
    </xf>
    <xf numFmtId="0" fontId="5" fillId="2" borderId="10" xfId="0" applyFont="1" applyFill="1" applyBorder="1" applyAlignment="1">
      <alignment horizontal="center" vertical="center"/>
    </xf>
    <xf numFmtId="0" fontId="5" fillId="0" borderId="11" xfId="0" applyFont="1" applyFill="1" applyBorder="1" applyAlignment="1">
      <alignment vertical="center"/>
    </xf>
    <xf numFmtId="0" fontId="5" fillId="4" borderId="11" xfId="0" applyFont="1" applyFill="1" applyBorder="1" applyAlignment="1">
      <alignment vertical="center"/>
    </xf>
    <xf numFmtId="0" fontId="5" fillId="2" borderId="12" xfId="0" applyFont="1" applyFill="1" applyBorder="1" applyAlignment="1">
      <alignment horizontal="center" vertical="center"/>
    </xf>
    <xf numFmtId="0" fontId="5" fillId="0" borderId="7" xfId="0" applyFont="1" applyFill="1" applyBorder="1" applyAlignment="1">
      <alignment vertical="center"/>
    </xf>
    <xf numFmtId="0" fontId="5" fillId="2" borderId="13" xfId="0" applyFont="1" applyFill="1" applyBorder="1" applyAlignment="1">
      <alignment horizontal="center" vertical="center"/>
    </xf>
    <xf numFmtId="0" fontId="5" fillId="2" borderId="14" xfId="0" applyFont="1" applyFill="1" applyBorder="1" applyAlignment="1">
      <alignment vertical="center"/>
    </xf>
    <xf numFmtId="0" fontId="5" fillId="4" borderId="15" xfId="0" applyFont="1" applyFill="1" applyBorder="1" applyAlignment="1">
      <alignment vertical="center"/>
    </xf>
    <xf numFmtId="0" fontId="5" fillId="2" borderId="16" xfId="0" applyFont="1" applyFill="1" applyBorder="1" applyAlignment="1">
      <alignment horizontal="center" vertical="center"/>
    </xf>
    <xf numFmtId="0" fontId="5" fillId="0" borderId="17" xfId="0" applyFont="1" applyFill="1" applyBorder="1" applyAlignment="1">
      <alignment vertical="center"/>
    </xf>
    <xf numFmtId="0" fontId="5" fillId="2" borderId="16"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horizontal="center" vertical="center"/>
    </xf>
    <xf numFmtId="0" fontId="5" fillId="4" borderId="21" xfId="0" applyFont="1" applyFill="1" applyBorder="1" applyAlignment="1">
      <alignmen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0" fontId="5" fillId="4" borderId="25" xfId="0" applyFont="1" applyFill="1" applyBorder="1" applyAlignment="1">
      <alignment vertical="center"/>
    </xf>
    <xf numFmtId="0" fontId="6" fillId="2" borderId="26" xfId="0"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5" fillId="2" borderId="31" xfId="0" applyFont="1" applyFill="1" applyBorder="1" applyAlignment="1">
      <alignment horizontal="center" vertical="center"/>
    </xf>
    <xf numFmtId="0" fontId="5" fillId="3" borderId="32" xfId="0" applyFont="1" applyFill="1" applyBorder="1" applyAlignment="1">
      <alignment vertical="center"/>
    </xf>
    <xf numFmtId="0" fontId="5" fillId="0" borderId="33" xfId="0" applyFont="1" applyFill="1" applyBorder="1" applyAlignment="1">
      <alignment vertical="center"/>
    </xf>
    <xf numFmtId="0" fontId="5" fillId="4" borderId="13" xfId="0" applyFont="1" applyFill="1" applyBorder="1" applyAlignment="1">
      <alignment vertical="center"/>
    </xf>
    <xf numFmtId="0" fontId="5" fillId="4" borderId="10" xfId="0" applyFont="1" applyFill="1" applyBorder="1" applyAlignment="1">
      <alignment vertical="center"/>
    </xf>
    <xf numFmtId="0" fontId="3" fillId="2" borderId="36" xfId="0" applyFont="1" applyFill="1" applyBorder="1" applyAlignment="1">
      <alignment horizontal="center" vertical="top"/>
    </xf>
    <xf numFmtId="0" fontId="6" fillId="2" borderId="1" xfId="0" applyFont="1" applyFill="1" applyBorder="1" applyAlignment="1">
      <alignment vertical="center" shrinkToFit="1"/>
    </xf>
    <xf numFmtId="0" fontId="6" fillId="2" borderId="5" xfId="0" applyFont="1" applyFill="1" applyBorder="1" applyAlignment="1">
      <alignment vertical="center" shrinkToFit="1"/>
    </xf>
    <xf numFmtId="0" fontId="6" fillId="2" borderId="16" xfId="0" applyFont="1" applyFill="1" applyBorder="1" applyAlignment="1">
      <alignment vertical="center" shrinkToFit="1"/>
    </xf>
    <xf numFmtId="0" fontId="6" fillId="2" borderId="39" xfId="0" applyFont="1" applyFill="1" applyBorder="1" applyAlignment="1">
      <alignment vertical="center" shrinkToFit="1"/>
    </xf>
    <xf numFmtId="0" fontId="6" fillId="2" borderId="9" xfId="0" applyFont="1" applyFill="1" applyBorder="1" applyAlignment="1">
      <alignment vertical="center" shrinkToFit="1"/>
    </xf>
    <xf numFmtId="0" fontId="6" fillId="2" borderId="40" xfId="0" applyFont="1" applyFill="1" applyBorder="1" applyAlignment="1">
      <alignment vertical="center" shrinkToFit="1"/>
    </xf>
    <xf numFmtId="0" fontId="6" fillId="2" borderId="41" xfId="0" applyFont="1" applyFill="1" applyBorder="1" applyAlignment="1">
      <alignment vertical="center" shrinkToFit="1"/>
    </xf>
    <xf numFmtId="0" fontId="6" fillId="2" borderId="42" xfId="0" applyFont="1" applyFill="1" applyBorder="1" applyAlignment="1">
      <alignment vertical="center" shrinkToFit="1"/>
    </xf>
    <xf numFmtId="0" fontId="6" fillId="2" borderId="43" xfId="0" applyFont="1" applyFill="1" applyBorder="1" applyAlignment="1">
      <alignment vertical="center" shrinkToFit="1"/>
    </xf>
    <xf numFmtId="0" fontId="6" fillId="2" borderId="15" xfId="0" applyFont="1" applyFill="1" applyBorder="1" applyAlignment="1">
      <alignment vertical="center" shrinkToFit="1"/>
    </xf>
    <xf numFmtId="0" fontId="6" fillId="2" borderId="21" xfId="0" applyFont="1" applyFill="1" applyBorder="1" applyAlignment="1">
      <alignment vertical="center" shrinkToFit="1"/>
    </xf>
    <xf numFmtId="0" fontId="6" fillId="2" borderId="44" xfId="0" applyFont="1" applyFill="1" applyBorder="1" applyAlignment="1">
      <alignment vertical="center" shrinkToFit="1"/>
    </xf>
    <xf numFmtId="0" fontId="3" fillId="2" borderId="37" xfId="0" applyFont="1" applyFill="1" applyBorder="1" applyAlignment="1">
      <alignment horizontal="center" vertical="top"/>
    </xf>
    <xf numFmtId="0" fontId="5" fillId="0" borderId="1" xfId="0" applyFont="1" applyFill="1" applyBorder="1" applyAlignment="1">
      <alignment vertical="center" shrinkToFit="1"/>
    </xf>
    <xf numFmtId="0" fontId="3" fillId="2" borderId="37"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top"/>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4" xfId="0" applyFont="1" applyFill="1" applyBorder="1" applyAlignment="1">
      <alignment horizontal="left" vertical="center"/>
    </xf>
    <xf numFmtId="0" fontId="3" fillId="2" borderId="0" xfId="0" applyFont="1" applyFill="1" applyBorder="1" applyAlignment="1">
      <alignment horizontal="left" vertical="center"/>
    </xf>
    <xf numFmtId="0" fontId="3" fillId="2" borderId="35" xfId="0" applyFont="1" applyFill="1" applyBorder="1" applyAlignment="1">
      <alignment horizontal="left" vertical="center"/>
    </xf>
    <xf numFmtId="0" fontId="3" fillId="2" borderId="72" xfId="0" applyFont="1" applyFill="1" applyBorder="1" applyAlignment="1">
      <alignment horizontal="left" vertical="top" wrapText="1"/>
    </xf>
    <xf numFmtId="0" fontId="3" fillId="2" borderId="73" xfId="0" applyFont="1" applyFill="1" applyBorder="1" applyAlignment="1">
      <alignment horizontal="left" vertical="top" wrapText="1"/>
    </xf>
    <xf numFmtId="0" fontId="3" fillId="2" borderId="74" xfId="0" applyFont="1" applyFill="1" applyBorder="1" applyAlignment="1">
      <alignment horizontal="left" vertical="top" wrapText="1"/>
    </xf>
    <xf numFmtId="0" fontId="2" fillId="2" borderId="0" xfId="0" applyFont="1" applyFill="1" applyAlignment="1">
      <alignment horizontal="right"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75"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8" xfId="0" applyFont="1" applyFill="1" applyBorder="1" applyAlignment="1">
      <alignment horizontal="left" vertical="top" wrapText="1"/>
    </xf>
    <xf numFmtId="0" fontId="4" fillId="2" borderId="0" xfId="0" applyFont="1" applyFill="1" applyAlignment="1">
      <alignment horizontal="center" vertical="center"/>
    </xf>
    <xf numFmtId="0" fontId="3" fillId="2" borderId="3" xfId="0" applyFont="1" applyFill="1" applyBorder="1" applyAlignment="1">
      <alignment horizontal="left"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3" fillId="2" borderId="9"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3" fillId="2" borderId="49" xfId="0" applyFont="1" applyFill="1" applyBorder="1" applyAlignment="1">
      <alignment horizontal="left" vertical="center"/>
    </xf>
    <xf numFmtId="0" fontId="3" fillId="2" borderId="50" xfId="0" applyFont="1" applyFill="1" applyBorder="1" applyAlignment="1">
      <alignment horizontal="left" vertical="center"/>
    </xf>
    <xf numFmtId="0" fontId="3" fillId="2" borderId="51" xfId="0" applyFont="1" applyFill="1" applyBorder="1" applyAlignment="1">
      <alignment horizontal="left" vertical="center"/>
    </xf>
    <xf numFmtId="0" fontId="3" fillId="2" borderId="52" xfId="0" applyFont="1" applyFill="1" applyBorder="1" applyAlignment="1">
      <alignment horizontal="left" vertical="center"/>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1" xfId="0" applyFont="1" applyFill="1" applyBorder="1" applyAlignment="1">
      <alignment horizontal="center" vertical="center"/>
    </xf>
    <xf numFmtId="0" fontId="6" fillId="2" borderId="60" xfId="0" applyFont="1" applyFill="1" applyBorder="1" applyAlignment="1">
      <alignment horizontal="left" vertical="center" wrapText="1"/>
    </xf>
    <xf numFmtId="0" fontId="6" fillId="2" borderId="61" xfId="0" applyFont="1" applyFill="1" applyBorder="1" applyAlignment="1">
      <alignment horizontal="left" vertical="center" wrapText="1"/>
    </xf>
    <xf numFmtId="0" fontId="0" fillId="0" borderId="0" xfId="0" applyBorder="1"/>
    <xf numFmtId="0" fontId="0" fillId="0" borderId="38" xfId="0" applyBorder="1"/>
    <xf numFmtId="0" fontId="3" fillId="2" borderId="70"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64" xfId="0" applyFont="1" applyFill="1" applyBorder="1" applyAlignment="1">
      <alignment horizontal="left" vertical="top" wrapText="1"/>
    </xf>
    <xf numFmtId="0" fontId="3" fillId="2" borderId="65" xfId="0" applyFont="1" applyFill="1" applyBorder="1" applyAlignment="1">
      <alignment horizontal="left" vertical="top" wrapText="1"/>
    </xf>
    <xf numFmtId="0" fontId="3" fillId="2" borderId="66" xfId="0" applyFont="1" applyFill="1" applyBorder="1" applyAlignment="1">
      <alignment horizontal="left" vertical="top" wrapText="1"/>
    </xf>
    <xf numFmtId="0" fontId="3" fillId="2" borderId="6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110022</xdr:colOff>
      <xdr:row>39</xdr:row>
      <xdr:rowOff>72327</xdr:rowOff>
    </xdr:from>
    <xdr:to>
      <xdr:col>13</xdr:col>
      <xdr:colOff>277093</xdr:colOff>
      <xdr:row>39</xdr:row>
      <xdr:rowOff>2736270</xdr:rowOff>
    </xdr:to>
    <xdr:grpSp>
      <xdr:nvGrpSpPr>
        <xdr:cNvPr id="16" name="グループ化 15"/>
        <xdr:cNvGrpSpPr/>
      </xdr:nvGrpSpPr>
      <xdr:grpSpPr>
        <a:xfrm>
          <a:off x="2530493" y="23929651"/>
          <a:ext cx="3988276" cy="2663943"/>
          <a:chOff x="7373471" y="22736735"/>
          <a:chExt cx="3989294" cy="2745441"/>
        </a:xfrm>
      </xdr:grpSpPr>
      <xdr:sp macro="" textlink="">
        <xdr:nvSpPr>
          <xdr:cNvPr id="2" name="正方形/長方形 1"/>
          <xdr:cNvSpPr/>
        </xdr:nvSpPr>
        <xdr:spPr>
          <a:xfrm>
            <a:off x="7373471" y="22736735"/>
            <a:ext cx="3989294" cy="2745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10286999" y="22882411"/>
            <a:ext cx="885265" cy="23756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rPr>
              <a:t>コ　ミ　セ　ン</a:t>
            </a:r>
          </a:p>
        </xdr:txBody>
      </xdr:sp>
      <xdr:sp macro="" textlink="">
        <xdr:nvSpPr>
          <xdr:cNvPr id="5" name="正方形/長方形 4"/>
          <xdr:cNvSpPr/>
        </xdr:nvSpPr>
        <xdr:spPr>
          <a:xfrm>
            <a:off x="7974106" y="23225313"/>
            <a:ext cx="889748" cy="6320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チーム</a:t>
            </a:r>
            <a:endParaRPr kumimoji="1" lang="en-US" altLang="ja-JP" sz="1100">
              <a:solidFill>
                <a:sysClr val="windowText" lastClr="000000"/>
              </a:solidFill>
            </a:endParaRPr>
          </a:p>
          <a:p>
            <a:pPr algn="l"/>
            <a:r>
              <a:rPr kumimoji="1" lang="ja-JP" altLang="en-US" sz="1100">
                <a:solidFill>
                  <a:sysClr val="windowText" lastClr="000000"/>
                </a:solidFill>
              </a:rPr>
              <a:t>ドリーム</a:t>
            </a:r>
          </a:p>
        </xdr:txBody>
      </xdr:sp>
      <xdr:sp macro="" textlink="">
        <xdr:nvSpPr>
          <xdr:cNvPr id="6" name="正方形/長方形 5"/>
          <xdr:cNvSpPr/>
        </xdr:nvSpPr>
        <xdr:spPr>
          <a:xfrm>
            <a:off x="8989359" y="23232036"/>
            <a:ext cx="889748" cy="6320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クッキーガーデン</a:t>
            </a:r>
          </a:p>
        </xdr:txBody>
      </xdr:sp>
      <xdr:sp macro="" textlink="">
        <xdr:nvSpPr>
          <xdr:cNvPr id="7" name="正方形/長方形 6"/>
          <xdr:cNvSpPr/>
        </xdr:nvSpPr>
        <xdr:spPr>
          <a:xfrm>
            <a:off x="7976347" y="24325730"/>
            <a:ext cx="889748" cy="6320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西小学童</a:t>
            </a:r>
            <a:endParaRPr kumimoji="1" lang="en-US" altLang="ja-JP" sz="1100">
              <a:solidFill>
                <a:sysClr val="windowText" lastClr="000000"/>
              </a:solidFill>
            </a:endParaRPr>
          </a:p>
          <a:p>
            <a:pPr algn="l"/>
            <a:r>
              <a:rPr kumimoji="1" lang="ja-JP" altLang="en-US" sz="1100">
                <a:solidFill>
                  <a:sysClr val="windowText" lastClr="000000"/>
                </a:solidFill>
              </a:rPr>
              <a:t>保護者会</a:t>
            </a:r>
          </a:p>
        </xdr:txBody>
      </xdr:sp>
      <xdr:sp macro="" textlink="">
        <xdr:nvSpPr>
          <xdr:cNvPr id="8" name="正方形/長方形 7"/>
          <xdr:cNvSpPr/>
        </xdr:nvSpPr>
        <xdr:spPr>
          <a:xfrm>
            <a:off x="8980394" y="24332454"/>
            <a:ext cx="889748" cy="6320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西小</a:t>
            </a:r>
            <a:endParaRPr kumimoji="1" lang="en-US" altLang="ja-JP" sz="1100">
              <a:solidFill>
                <a:sysClr val="windowText" lastClr="000000"/>
              </a:solidFill>
            </a:endParaRPr>
          </a:p>
          <a:p>
            <a:pPr algn="l"/>
            <a:r>
              <a:rPr kumimoji="1" lang="ja-JP" altLang="en-US" sz="1100">
                <a:solidFill>
                  <a:sysClr val="windowText" lastClr="000000"/>
                </a:solidFill>
              </a:rPr>
              <a:t>おやじの会</a:t>
            </a:r>
          </a:p>
        </xdr:txBody>
      </xdr:sp>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5120" y="22837588"/>
            <a:ext cx="324970" cy="327137"/>
          </a:xfrm>
          <a:prstGeom prst="rect">
            <a:avLst/>
          </a:prstGeom>
        </xdr:spPr>
      </xdr:pic>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0373" y="22844312"/>
            <a:ext cx="324970" cy="327137"/>
          </a:xfrm>
          <a:prstGeom prst="rect">
            <a:avLst/>
          </a:prstGeom>
        </xdr:spPr>
      </xdr:pic>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8302" y="25013770"/>
            <a:ext cx="324970" cy="327137"/>
          </a:xfrm>
          <a:prstGeom prst="rect">
            <a:avLst/>
          </a:prstGeom>
        </xdr:spPr>
      </xdr:pic>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43050" y="24995840"/>
            <a:ext cx="324970" cy="327137"/>
          </a:xfrm>
          <a:prstGeom prst="rect">
            <a:avLst/>
          </a:prstGeom>
        </xdr:spPr>
      </xdr:pic>
      <xdr:sp macro="" textlink="">
        <xdr:nvSpPr>
          <xdr:cNvPr id="14" name="正方形/長方形 13"/>
          <xdr:cNvSpPr/>
        </xdr:nvSpPr>
        <xdr:spPr>
          <a:xfrm>
            <a:off x="7799293" y="24238324"/>
            <a:ext cx="2431677" cy="1187823"/>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r"/>
            <a:r>
              <a:rPr kumimoji="1" lang="ja-JP" altLang="en-US" sz="1100">
                <a:solidFill>
                  <a:sysClr val="windowText" lastClr="000000"/>
                </a:solidFill>
              </a:rPr>
              <a:t>電気あり</a:t>
            </a:r>
          </a:p>
        </xdr:txBody>
      </xdr:sp>
      <xdr:sp macro="" textlink="">
        <xdr:nvSpPr>
          <xdr:cNvPr id="15" name="正方形/長方形 14"/>
          <xdr:cNvSpPr/>
        </xdr:nvSpPr>
        <xdr:spPr>
          <a:xfrm>
            <a:off x="7794811" y="22799488"/>
            <a:ext cx="2431677" cy="1187824"/>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電気なし</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view="pageBreakPreview" zoomScale="85" zoomScaleNormal="115" zoomScaleSheetLayoutView="85" workbookViewId="0">
      <selection activeCell="C6" sqref="C6:N6"/>
    </sheetView>
  </sheetViews>
  <sheetFormatPr defaultRowHeight="13.5" x14ac:dyDescent="0.15"/>
  <cols>
    <col min="1" max="1" width="4.875" style="3" customWidth="1"/>
    <col min="2" max="2" width="8.125" style="4" customWidth="1"/>
    <col min="3" max="3" width="10.75" style="4" customWidth="1"/>
    <col min="4" max="4" width="1.75" style="3" bestFit="1" customWidth="1"/>
    <col min="5" max="5" width="6.375" style="4" customWidth="1"/>
    <col min="6" max="6" width="10.75" style="4" customWidth="1"/>
    <col min="7" max="7" width="1.75" style="3" bestFit="1" customWidth="1"/>
    <col min="8" max="8" width="6.375" style="4" customWidth="1"/>
    <col min="9" max="9" width="10.75" style="4" customWidth="1"/>
    <col min="10" max="10" width="1.75" style="3" bestFit="1" customWidth="1"/>
    <col min="11" max="11" width="6.375" style="4" customWidth="1"/>
    <col min="12" max="12" width="10.75" style="4" customWidth="1"/>
    <col min="13" max="13" width="1.75" style="3" bestFit="1" customWidth="1"/>
    <col min="14" max="14" width="6.375" style="4" customWidth="1"/>
    <col min="15" max="15" width="9" style="4"/>
    <col min="16" max="16" width="10.5" style="5" bestFit="1" customWidth="1"/>
    <col min="17" max="17" width="7.5" style="5" bestFit="1" customWidth="1"/>
    <col min="18" max="18" width="6.375" style="5" bestFit="1" customWidth="1"/>
    <col min="19" max="19" width="6.25" style="4" customWidth="1"/>
    <col min="20" max="20" width="17.375" style="4" bestFit="1" customWidth="1"/>
    <col min="21" max="21" width="4.25" style="4" bestFit="1" customWidth="1"/>
    <col min="22" max="22" width="17.375" style="4" bestFit="1" customWidth="1"/>
    <col min="23" max="23" width="8" style="4" bestFit="1" customWidth="1"/>
    <col min="24" max="16384" width="9" style="4"/>
  </cols>
  <sheetData>
    <row r="1" spans="1:23" s="2" customFormat="1" ht="13.5" customHeight="1" x14ac:dyDescent="0.15">
      <c r="A1" s="1"/>
      <c r="D1" s="1"/>
      <c r="G1" s="1"/>
      <c r="J1" s="1"/>
      <c r="L1" s="75" t="s">
        <v>83</v>
      </c>
      <c r="M1" s="75"/>
      <c r="N1" s="75"/>
    </row>
    <row r="2" spans="1:23" ht="18.75" x14ac:dyDescent="0.15">
      <c r="B2" s="91" t="s">
        <v>70</v>
      </c>
      <c r="C2" s="91"/>
      <c r="D2" s="91"/>
      <c r="E2" s="91"/>
      <c r="F2" s="91"/>
      <c r="G2" s="91"/>
      <c r="H2" s="91"/>
      <c r="I2" s="91"/>
      <c r="J2" s="91"/>
      <c r="K2" s="91"/>
      <c r="L2" s="91"/>
      <c r="M2" s="91"/>
      <c r="N2" s="91"/>
    </row>
    <row r="3" spans="1:23" ht="3.75" customHeight="1" thickBot="1" x14ac:dyDescent="0.2"/>
    <row r="4" spans="1:23" ht="18.75" customHeight="1" x14ac:dyDescent="0.15">
      <c r="A4" s="112" t="s">
        <v>4</v>
      </c>
      <c r="B4" s="113"/>
      <c r="C4" s="92" t="s">
        <v>74</v>
      </c>
      <c r="D4" s="93"/>
      <c r="E4" s="93"/>
      <c r="F4" s="93"/>
      <c r="G4" s="93"/>
      <c r="H4" s="93"/>
      <c r="I4" s="93"/>
      <c r="J4" s="93"/>
      <c r="K4" s="93"/>
      <c r="L4" s="93"/>
      <c r="M4" s="93"/>
      <c r="N4" s="94"/>
    </row>
    <row r="5" spans="1:23" ht="18.75" customHeight="1" x14ac:dyDescent="0.15">
      <c r="A5" s="114" t="s">
        <v>5</v>
      </c>
      <c r="B5" s="115"/>
      <c r="C5" s="95" t="s">
        <v>87</v>
      </c>
      <c r="D5" s="96"/>
      <c r="E5" s="96"/>
      <c r="F5" s="96"/>
      <c r="G5" s="96"/>
      <c r="H5" s="96"/>
      <c r="I5" s="96"/>
      <c r="J5" s="96"/>
      <c r="K5" s="96"/>
      <c r="L5" s="96"/>
      <c r="M5" s="96"/>
      <c r="N5" s="97"/>
    </row>
    <row r="6" spans="1:23" ht="18.75" customHeight="1" x14ac:dyDescent="0.15">
      <c r="A6" s="116" t="s">
        <v>6</v>
      </c>
      <c r="B6" s="117"/>
      <c r="C6" s="98" t="s">
        <v>67</v>
      </c>
      <c r="D6" s="99"/>
      <c r="E6" s="99"/>
      <c r="F6" s="99"/>
      <c r="G6" s="99"/>
      <c r="H6" s="99"/>
      <c r="I6" s="99"/>
      <c r="J6" s="99"/>
      <c r="K6" s="99"/>
      <c r="L6" s="99"/>
      <c r="M6" s="99"/>
      <c r="N6" s="100"/>
    </row>
    <row r="7" spans="1:23" x14ac:dyDescent="0.15">
      <c r="A7" s="108" t="s">
        <v>7</v>
      </c>
      <c r="B7" s="109"/>
      <c r="C7" s="120"/>
      <c r="D7" s="120"/>
      <c r="E7" s="120"/>
      <c r="F7" s="120"/>
      <c r="G7" s="120"/>
      <c r="H7" s="120"/>
      <c r="I7" s="120"/>
      <c r="J7" s="120"/>
      <c r="K7" s="120"/>
      <c r="L7" s="120"/>
      <c r="M7" s="120"/>
      <c r="N7" s="121"/>
    </row>
    <row r="8" spans="1:23" ht="14.25" thickBot="1" x14ac:dyDescent="0.2">
      <c r="A8" s="110"/>
      <c r="B8" s="111"/>
      <c r="C8" s="101"/>
      <c r="D8" s="102"/>
      <c r="E8" s="102"/>
      <c r="F8" s="102"/>
      <c r="G8" s="102"/>
      <c r="H8" s="102"/>
      <c r="I8" s="102"/>
      <c r="J8" s="102"/>
      <c r="K8" s="102"/>
      <c r="L8" s="102"/>
      <c r="M8" s="102"/>
      <c r="N8" s="103"/>
      <c r="S8" s="5"/>
      <c r="T8" s="5"/>
    </row>
    <row r="9" spans="1:23" ht="3.75" customHeight="1" thickBot="1" x14ac:dyDescent="0.2"/>
    <row r="10" spans="1:23" s="10" customFormat="1" ht="10.5" customHeight="1" x14ac:dyDescent="0.15">
      <c r="A10" s="104" t="s">
        <v>43</v>
      </c>
      <c r="B10" s="105"/>
      <c r="C10" s="38" t="str">
        <f>P10</f>
        <v>部会長</v>
      </c>
      <c r="D10" s="6" t="s">
        <v>17</v>
      </c>
      <c r="E10" s="7" t="s">
        <v>49</v>
      </c>
      <c r="F10" s="49" t="str">
        <f>R10</f>
        <v>５丁目</v>
      </c>
      <c r="G10" s="6" t="s">
        <v>16</v>
      </c>
      <c r="H10" s="62" t="s">
        <v>72</v>
      </c>
      <c r="I10" s="52" t="str">
        <f>T10</f>
        <v>民生委員児童委員協議会</v>
      </c>
      <c r="J10" s="6" t="s">
        <v>16</v>
      </c>
      <c r="K10" s="8"/>
      <c r="L10" s="55" t="str">
        <f>V10</f>
        <v>日の里東小子育てサロン</v>
      </c>
      <c r="M10" s="6" t="s">
        <v>16</v>
      </c>
      <c r="N10" s="9" t="s">
        <v>0</v>
      </c>
      <c r="P10" s="27" t="s">
        <v>8</v>
      </c>
      <c r="Q10" s="37" t="s">
        <v>49</v>
      </c>
      <c r="R10" s="46" t="s">
        <v>11</v>
      </c>
      <c r="S10" s="37" t="s">
        <v>72</v>
      </c>
      <c r="T10" s="27" t="s">
        <v>14</v>
      </c>
      <c r="U10" s="37" t="s">
        <v>3</v>
      </c>
      <c r="V10" s="27" t="s">
        <v>13</v>
      </c>
      <c r="W10" s="37" t="s">
        <v>0</v>
      </c>
    </row>
    <row r="11" spans="1:23" s="10" customFormat="1" ht="10.5" customHeight="1" x14ac:dyDescent="0.15">
      <c r="A11" s="106"/>
      <c r="B11" s="107"/>
      <c r="C11" s="39" t="str">
        <f t="shared" ref="C11:C17" si="0">P11</f>
        <v>副部会長</v>
      </c>
      <c r="D11" s="11" t="s">
        <v>18</v>
      </c>
      <c r="E11" s="12"/>
      <c r="F11" s="50" t="str">
        <f t="shared" ref="F11:F17" si="1">R11</f>
        <v>６丁目</v>
      </c>
      <c r="G11" s="11" t="s">
        <v>16</v>
      </c>
      <c r="H11" s="14"/>
      <c r="I11" s="53" t="str">
        <f t="shared" ref="I11:I17" si="2">T11</f>
        <v>青少年指導委員会</v>
      </c>
      <c r="J11" s="11" t="s">
        <v>16</v>
      </c>
      <c r="K11" s="15"/>
      <c r="L11" s="56" t="str">
        <f t="shared" ref="L11:L16" si="3">V11</f>
        <v>宗像警察署少年補導員</v>
      </c>
      <c r="M11" s="11" t="s">
        <v>16</v>
      </c>
      <c r="N11" s="16"/>
      <c r="P11" s="19" t="s">
        <v>10</v>
      </c>
      <c r="Q11" s="17" t="s">
        <v>50</v>
      </c>
      <c r="R11" s="18" t="s">
        <v>24</v>
      </c>
      <c r="S11" s="17" t="s">
        <v>58</v>
      </c>
      <c r="T11" s="19" t="s">
        <v>39</v>
      </c>
      <c r="U11" s="17" t="s">
        <v>32</v>
      </c>
      <c r="V11" s="19" t="s">
        <v>36</v>
      </c>
      <c r="W11" s="17" t="s">
        <v>38</v>
      </c>
    </row>
    <row r="12" spans="1:23" s="10" customFormat="1" ht="10.5" customHeight="1" x14ac:dyDescent="0.15">
      <c r="A12" s="106"/>
      <c r="B12" s="107"/>
      <c r="C12" s="39" t="str">
        <f t="shared" si="0"/>
        <v>副部会長</v>
      </c>
      <c r="D12" s="11" t="s">
        <v>18</v>
      </c>
      <c r="E12" s="12"/>
      <c r="F12" s="50" t="str">
        <f t="shared" si="1"/>
        <v>７丁目</v>
      </c>
      <c r="G12" s="11" t="s">
        <v>16</v>
      </c>
      <c r="H12" s="14"/>
      <c r="I12" s="53" t="str">
        <f t="shared" si="2"/>
        <v>日の里中学校PTA</v>
      </c>
      <c r="J12" s="11" t="s">
        <v>16</v>
      </c>
      <c r="K12" s="15"/>
      <c r="L12" s="57" t="str">
        <f t="shared" si="3"/>
        <v>青少年育成会</v>
      </c>
      <c r="M12" s="43" t="s">
        <v>16</v>
      </c>
      <c r="N12" s="44"/>
      <c r="P12" s="19" t="s">
        <v>10</v>
      </c>
      <c r="Q12" s="17" t="s">
        <v>71</v>
      </c>
      <c r="R12" s="18" t="s">
        <v>25</v>
      </c>
      <c r="S12" s="17" t="s">
        <v>59</v>
      </c>
      <c r="T12" s="19" t="s">
        <v>33</v>
      </c>
      <c r="U12" s="17" t="s">
        <v>51</v>
      </c>
      <c r="V12" s="19" t="s">
        <v>37</v>
      </c>
      <c r="W12" s="17" t="s">
        <v>65</v>
      </c>
    </row>
    <row r="13" spans="1:23" s="10" customFormat="1" ht="10.5" customHeight="1" x14ac:dyDescent="0.15">
      <c r="A13" s="106"/>
      <c r="B13" s="107"/>
      <c r="C13" s="40" t="str">
        <f t="shared" si="0"/>
        <v>副部会長</v>
      </c>
      <c r="D13" s="20" t="s">
        <v>19</v>
      </c>
      <c r="E13" s="21" t="s">
        <v>9</v>
      </c>
      <c r="F13" s="50" t="str">
        <f t="shared" si="1"/>
        <v>８丁目</v>
      </c>
      <c r="G13" s="11" t="s">
        <v>16</v>
      </c>
      <c r="H13" s="14"/>
      <c r="I13" s="53" t="str">
        <f t="shared" si="2"/>
        <v>日の里東小学校PTA</v>
      </c>
      <c r="J13" s="11" t="s">
        <v>16</v>
      </c>
      <c r="K13" s="15" t="s">
        <v>40</v>
      </c>
      <c r="L13" s="58" t="str">
        <f t="shared" si="3"/>
        <v>コミュニティ会長</v>
      </c>
      <c r="M13" s="25" t="s">
        <v>16</v>
      </c>
      <c r="N13" s="26"/>
      <c r="P13" s="19" t="s">
        <v>10</v>
      </c>
      <c r="Q13" s="17" t="s">
        <v>9</v>
      </c>
      <c r="R13" s="18" t="s">
        <v>12</v>
      </c>
      <c r="S13" s="17" t="s">
        <v>60</v>
      </c>
      <c r="T13" s="19" t="s">
        <v>34</v>
      </c>
      <c r="U13" s="17" t="s">
        <v>40</v>
      </c>
      <c r="V13" s="19" t="s">
        <v>44</v>
      </c>
      <c r="W13" s="17" t="s">
        <v>47</v>
      </c>
    </row>
    <row r="14" spans="1:23" s="10" customFormat="1" ht="10.5" x14ac:dyDescent="0.15">
      <c r="A14" s="78" t="str">
        <f>"町内会　："&amp;COUNTA(E14:E17,H10:H17)&amp;"/"&amp;COUNTA(Q14:Q17,S10:S17)&amp;"人"</f>
        <v>町内会　：2/12人</v>
      </c>
      <c r="B14" s="79"/>
      <c r="C14" s="41" t="str">
        <f t="shared" si="0"/>
        <v>１丁目</v>
      </c>
      <c r="D14" s="23" t="s">
        <v>19</v>
      </c>
      <c r="E14" s="45"/>
      <c r="F14" s="50" t="str">
        <f t="shared" si="1"/>
        <v>９丁目</v>
      </c>
      <c r="G14" s="11" t="s">
        <v>16</v>
      </c>
      <c r="H14" s="14"/>
      <c r="I14" s="53" t="str">
        <f t="shared" si="2"/>
        <v>日の里西小学校PTA</v>
      </c>
      <c r="J14" s="11" t="s">
        <v>16</v>
      </c>
      <c r="K14" s="24"/>
      <c r="L14" s="53" t="str">
        <f t="shared" si="3"/>
        <v>コミュニティ事務局長</v>
      </c>
      <c r="M14" s="11" t="s">
        <v>16</v>
      </c>
      <c r="N14" s="16"/>
      <c r="P14" s="19" t="s">
        <v>20</v>
      </c>
      <c r="Q14" s="17" t="s">
        <v>52</v>
      </c>
      <c r="R14" s="18" t="s">
        <v>26</v>
      </c>
      <c r="S14" s="17" t="s">
        <v>61</v>
      </c>
      <c r="T14" s="19" t="s">
        <v>35</v>
      </c>
      <c r="U14" s="17" t="s">
        <v>68</v>
      </c>
      <c r="V14" s="19" t="s">
        <v>45</v>
      </c>
      <c r="W14" s="17" t="s">
        <v>46</v>
      </c>
    </row>
    <row r="15" spans="1:23" s="10" customFormat="1" ht="10.5" x14ac:dyDescent="0.15">
      <c r="A15" s="78" t="str">
        <f>"各種団体："&amp;COUNTA(K10:K17,N10:N12)&amp;"/"&amp;COUNTA(U10:U17,W10:W12)&amp;"人"</f>
        <v>各種団体：4/11人</v>
      </c>
      <c r="B15" s="79"/>
      <c r="C15" s="39" t="str">
        <f t="shared" si="0"/>
        <v>２丁目</v>
      </c>
      <c r="D15" s="11" t="s">
        <v>19</v>
      </c>
      <c r="E15" s="24"/>
      <c r="F15" s="50" t="str">
        <f t="shared" si="1"/>
        <v>AP１区</v>
      </c>
      <c r="G15" s="11" t="s">
        <v>16</v>
      </c>
      <c r="H15" s="14"/>
      <c r="I15" s="53" t="str">
        <f t="shared" si="2"/>
        <v>保育園幼稚園連絡会</v>
      </c>
      <c r="J15" s="11" t="s">
        <v>16</v>
      </c>
      <c r="K15" s="13"/>
      <c r="L15" s="59" t="str">
        <f t="shared" si="3"/>
        <v>コミュニティ事務局</v>
      </c>
      <c r="M15" s="20" t="s">
        <v>16</v>
      </c>
      <c r="N15" s="36" t="s">
        <v>66</v>
      </c>
      <c r="P15" s="19" t="s">
        <v>21</v>
      </c>
      <c r="Q15" s="17" t="s">
        <v>53</v>
      </c>
      <c r="R15" s="18" t="s">
        <v>27</v>
      </c>
      <c r="S15" s="17" t="s">
        <v>62</v>
      </c>
      <c r="T15" s="19" t="s">
        <v>31</v>
      </c>
      <c r="U15" s="17" t="s">
        <v>64</v>
      </c>
      <c r="V15" s="19" t="s">
        <v>56</v>
      </c>
      <c r="W15" s="17" t="s">
        <v>66</v>
      </c>
    </row>
    <row r="16" spans="1:23" s="10" customFormat="1" ht="10.5" customHeight="1" x14ac:dyDescent="0.15">
      <c r="A16" s="78" t="str">
        <f>"ｺﾐｭﾆﾃｨ  ："&amp;COUNTA(E10:E13,N13:N15)&amp;"/"&amp;COUNTA(Q10:Q13,W13:W15)&amp;"人"</f>
        <v>ｺﾐｭﾆﾃｨ  ：3/7人</v>
      </c>
      <c r="B16" s="79"/>
      <c r="C16" s="39" t="str">
        <f t="shared" si="0"/>
        <v>３丁目</v>
      </c>
      <c r="D16" s="11" t="s">
        <v>19</v>
      </c>
      <c r="E16" s="24"/>
      <c r="F16" s="50" t="str">
        <f t="shared" si="1"/>
        <v>AP２区</v>
      </c>
      <c r="G16" s="11" t="s">
        <v>16</v>
      </c>
      <c r="H16" s="14" t="s">
        <v>63</v>
      </c>
      <c r="I16" s="53" t="str">
        <f t="shared" si="2"/>
        <v>日の里子育てサロン</v>
      </c>
      <c r="J16" s="11" t="s">
        <v>16</v>
      </c>
      <c r="K16" s="13" t="s">
        <v>2</v>
      </c>
      <c r="L16" s="60" t="str">
        <f t="shared" si="3"/>
        <v>宗像市子ども育成課</v>
      </c>
      <c r="M16" s="23" t="s">
        <v>16</v>
      </c>
      <c r="N16" s="35"/>
      <c r="P16" s="19" t="s">
        <v>22</v>
      </c>
      <c r="Q16" s="17" t="s">
        <v>54</v>
      </c>
      <c r="R16" s="18" t="s">
        <v>28</v>
      </c>
      <c r="S16" s="17" t="s">
        <v>63</v>
      </c>
      <c r="T16" s="19" t="s">
        <v>15</v>
      </c>
      <c r="U16" s="17" t="s">
        <v>2</v>
      </c>
      <c r="V16" s="19" t="s">
        <v>57</v>
      </c>
      <c r="W16" s="17" t="s">
        <v>62</v>
      </c>
    </row>
    <row r="17" spans="1:23" s="10" customFormat="1" ht="11.25" thickBot="1" x14ac:dyDescent="0.2">
      <c r="A17" s="118" t="str">
        <f>"市役所　："&amp;COUNTA(N16)&amp;"人"</f>
        <v>市役所　：0人</v>
      </c>
      <c r="B17" s="119"/>
      <c r="C17" s="42" t="str">
        <f t="shared" si="0"/>
        <v>４丁目</v>
      </c>
      <c r="D17" s="28" t="s">
        <v>19</v>
      </c>
      <c r="E17" s="29"/>
      <c r="F17" s="51" t="str">
        <f t="shared" si="1"/>
        <v>AP３区</v>
      </c>
      <c r="G17" s="28" t="s">
        <v>16</v>
      </c>
      <c r="H17" s="30"/>
      <c r="I17" s="54" t="str">
        <f t="shared" si="2"/>
        <v>おいでおいでサロン</v>
      </c>
      <c r="J17" s="28" t="s">
        <v>16</v>
      </c>
      <c r="K17" s="30" t="s">
        <v>1</v>
      </c>
      <c r="L17" s="54" t="str">
        <f>IF(V17="","",V17)</f>
        <v/>
      </c>
      <c r="M17" s="28" t="s">
        <v>16</v>
      </c>
      <c r="N17" s="34"/>
      <c r="P17" s="33" t="s">
        <v>23</v>
      </c>
      <c r="Q17" s="22" t="s">
        <v>55</v>
      </c>
      <c r="R17" s="47" t="s">
        <v>29</v>
      </c>
      <c r="S17" s="22" t="s">
        <v>30</v>
      </c>
      <c r="T17" s="33" t="s">
        <v>41</v>
      </c>
      <c r="U17" s="22" t="s">
        <v>1</v>
      </c>
      <c r="V17" s="33"/>
      <c r="W17" s="22"/>
    </row>
    <row r="18" spans="1:23" ht="3.75" customHeight="1" thickBot="1" x14ac:dyDescent="0.2"/>
    <row r="19" spans="1:23" s="10" customFormat="1" x14ac:dyDescent="0.15">
      <c r="A19" s="31"/>
      <c r="B19" s="76" t="s">
        <v>42</v>
      </c>
      <c r="C19" s="76"/>
      <c r="D19" s="76"/>
      <c r="E19" s="77"/>
      <c r="F19" s="83" t="s">
        <v>69</v>
      </c>
      <c r="G19" s="76"/>
      <c r="H19" s="76"/>
      <c r="I19" s="76"/>
      <c r="J19" s="76"/>
      <c r="K19" s="76"/>
      <c r="L19" s="76"/>
      <c r="M19" s="76"/>
      <c r="N19" s="84"/>
    </row>
    <row r="20" spans="1:23" ht="3.75" customHeight="1" x14ac:dyDescent="0.15">
      <c r="A20" s="32"/>
      <c r="B20" s="80"/>
      <c r="C20" s="81"/>
      <c r="D20" s="81"/>
      <c r="E20" s="85"/>
      <c r="F20" s="80"/>
      <c r="G20" s="81"/>
      <c r="H20" s="81"/>
      <c r="I20" s="81"/>
      <c r="J20" s="81"/>
      <c r="K20" s="81"/>
      <c r="L20" s="81"/>
      <c r="M20" s="81"/>
      <c r="N20" s="82"/>
    </row>
    <row r="21" spans="1:23" s="10" customFormat="1" ht="356.25" customHeight="1" x14ac:dyDescent="0.15">
      <c r="A21" s="65">
        <v>1</v>
      </c>
      <c r="B21" s="72" t="s">
        <v>73</v>
      </c>
      <c r="C21" s="73"/>
      <c r="D21" s="73"/>
      <c r="E21" s="74"/>
      <c r="F21" s="72" t="s">
        <v>86</v>
      </c>
      <c r="G21" s="73"/>
      <c r="H21" s="73"/>
      <c r="I21" s="73"/>
      <c r="J21" s="73"/>
      <c r="K21" s="73"/>
      <c r="L21" s="73"/>
      <c r="M21" s="73"/>
      <c r="N21" s="86"/>
      <c r="P21" s="4" t="s">
        <v>48</v>
      </c>
    </row>
    <row r="22" spans="1:23" ht="3.75" customHeight="1" x14ac:dyDescent="0.15">
      <c r="A22" s="63"/>
      <c r="B22" s="69"/>
      <c r="C22" s="70"/>
      <c r="D22" s="70"/>
      <c r="E22" s="71"/>
      <c r="F22" s="66"/>
      <c r="G22" s="67"/>
      <c r="H22" s="67"/>
      <c r="I22" s="67"/>
      <c r="J22" s="67"/>
      <c r="K22" s="67"/>
      <c r="L22" s="67"/>
      <c r="M22" s="67"/>
      <c r="N22" s="68"/>
    </row>
    <row r="23" spans="1:23" s="10" customFormat="1" ht="169.5" customHeight="1" thickBot="1" x14ac:dyDescent="0.2">
      <c r="A23" s="61">
        <v>2</v>
      </c>
      <c r="B23" s="87" t="s">
        <v>79</v>
      </c>
      <c r="C23" s="88"/>
      <c r="D23" s="88"/>
      <c r="E23" s="89"/>
      <c r="F23" s="87" t="s">
        <v>81</v>
      </c>
      <c r="G23" s="88"/>
      <c r="H23" s="88"/>
      <c r="I23" s="88"/>
      <c r="J23" s="88"/>
      <c r="K23" s="88"/>
      <c r="L23" s="88"/>
      <c r="M23" s="88"/>
      <c r="N23" s="90"/>
      <c r="P23" s="4"/>
    </row>
    <row r="24" spans="1:23" ht="3.75" customHeight="1" x14ac:dyDescent="0.15">
      <c r="A24" s="64"/>
      <c r="B24" s="122"/>
      <c r="C24" s="122"/>
      <c r="D24" s="122"/>
      <c r="E24" s="122"/>
      <c r="F24" s="122"/>
      <c r="G24" s="122"/>
      <c r="H24" s="122"/>
      <c r="I24" s="122"/>
      <c r="J24" s="122"/>
      <c r="K24" s="122"/>
      <c r="L24" s="122"/>
      <c r="M24" s="122"/>
      <c r="N24" s="122"/>
    </row>
    <row r="25" spans="1:23" s="2" customFormat="1" ht="13.5" customHeight="1" thickBot="1" x14ac:dyDescent="0.2">
      <c r="A25" s="1"/>
      <c r="D25" s="1"/>
      <c r="G25" s="1"/>
      <c r="J25" s="1"/>
      <c r="L25" s="75" t="s">
        <v>84</v>
      </c>
      <c r="M25" s="75"/>
      <c r="N25" s="75"/>
    </row>
    <row r="26" spans="1:23" s="10" customFormat="1" x14ac:dyDescent="0.15">
      <c r="A26" s="31"/>
      <c r="B26" s="76" t="s">
        <v>42</v>
      </c>
      <c r="C26" s="76"/>
      <c r="D26" s="76"/>
      <c r="E26" s="77"/>
      <c r="F26" s="83" t="s">
        <v>69</v>
      </c>
      <c r="G26" s="76"/>
      <c r="H26" s="76"/>
      <c r="I26" s="76"/>
      <c r="J26" s="76"/>
      <c r="K26" s="76"/>
      <c r="L26" s="76"/>
      <c r="M26" s="76"/>
      <c r="N26" s="84"/>
    </row>
    <row r="27" spans="1:23" ht="3.75" customHeight="1" x14ac:dyDescent="0.15">
      <c r="A27" s="32"/>
      <c r="B27" s="80"/>
      <c r="C27" s="81"/>
      <c r="D27" s="81"/>
      <c r="E27" s="85"/>
      <c r="F27" s="80"/>
      <c r="G27" s="81"/>
      <c r="H27" s="81"/>
      <c r="I27" s="81"/>
      <c r="J27" s="81"/>
      <c r="K27" s="81"/>
      <c r="L27" s="81"/>
      <c r="M27" s="81"/>
      <c r="N27" s="82"/>
    </row>
    <row r="28" spans="1:23" s="10" customFormat="1" ht="192" customHeight="1" x14ac:dyDescent="0.15">
      <c r="A28" s="61">
        <v>3</v>
      </c>
      <c r="B28" s="87" t="s">
        <v>75</v>
      </c>
      <c r="C28" s="88"/>
      <c r="D28" s="88"/>
      <c r="E28" s="89"/>
      <c r="F28" s="87" t="s">
        <v>82</v>
      </c>
      <c r="G28" s="88"/>
      <c r="H28" s="88"/>
      <c r="I28" s="88"/>
      <c r="J28" s="88"/>
      <c r="K28" s="88"/>
      <c r="L28" s="88"/>
      <c r="M28" s="88"/>
      <c r="N28" s="90"/>
      <c r="P28" s="4"/>
    </row>
    <row r="29" spans="1:23" s="10" customFormat="1" ht="198" customHeight="1" x14ac:dyDescent="0.15">
      <c r="A29" s="61"/>
      <c r="B29" s="87"/>
      <c r="C29" s="88"/>
      <c r="D29" s="88"/>
      <c r="E29" s="89"/>
      <c r="F29" s="87" t="s">
        <v>77</v>
      </c>
      <c r="G29" s="88"/>
      <c r="H29" s="88"/>
      <c r="I29" s="88"/>
      <c r="J29" s="88"/>
      <c r="K29" s="88"/>
      <c r="L29" s="88"/>
      <c r="M29" s="88"/>
      <c r="N29" s="90"/>
      <c r="P29" s="4" t="s">
        <v>48</v>
      </c>
    </row>
    <row r="30" spans="1:23" ht="3.75" customHeight="1" x14ac:dyDescent="0.15">
      <c r="A30" s="63"/>
      <c r="B30" s="66"/>
      <c r="C30" s="67"/>
      <c r="D30" s="67"/>
      <c r="E30" s="123"/>
      <c r="F30" s="66"/>
      <c r="G30" s="67"/>
      <c r="H30" s="67"/>
      <c r="I30" s="67"/>
      <c r="J30" s="67"/>
      <c r="K30" s="67"/>
      <c r="L30" s="67"/>
      <c r="M30" s="67"/>
      <c r="N30" s="68"/>
    </row>
    <row r="31" spans="1:23" s="10" customFormat="1" ht="230.25" customHeight="1" x14ac:dyDescent="0.15">
      <c r="A31" s="61"/>
      <c r="B31" s="87"/>
      <c r="C31" s="88"/>
      <c r="D31" s="88"/>
      <c r="E31" s="89"/>
      <c r="F31" s="87" t="s">
        <v>78</v>
      </c>
      <c r="G31" s="88"/>
      <c r="H31" s="88"/>
      <c r="I31" s="88"/>
      <c r="J31" s="88"/>
      <c r="K31" s="88"/>
      <c r="L31" s="88"/>
      <c r="M31" s="88"/>
      <c r="N31" s="90"/>
      <c r="P31" s="4" t="s">
        <v>48</v>
      </c>
    </row>
    <row r="32" spans="1:23" ht="3.75" customHeight="1" x14ac:dyDescent="0.15">
      <c r="A32" s="63"/>
      <c r="B32" s="66"/>
      <c r="C32" s="67"/>
      <c r="D32" s="67"/>
      <c r="E32" s="123"/>
      <c r="F32" s="66"/>
      <c r="G32" s="67"/>
      <c r="H32" s="67"/>
      <c r="I32" s="67"/>
      <c r="J32" s="67"/>
      <c r="K32" s="67"/>
      <c r="L32" s="67"/>
      <c r="M32" s="67"/>
      <c r="N32" s="68"/>
    </row>
    <row r="33" spans="1:16" s="10" customFormat="1" ht="120" customHeight="1" thickBot="1" x14ac:dyDescent="0.2">
      <c r="A33" s="61"/>
      <c r="B33" s="124"/>
      <c r="C33" s="125"/>
      <c r="D33" s="125"/>
      <c r="E33" s="126"/>
      <c r="F33" s="124"/>
      <c r="G33" s="125"/>
      <c r="H33" s="125"/>
      <c r="I33" s="125"/>
      <c r="J33" s="125"/>
      <c r="K33" s="125"/>
      <c r="L33" s="125"/>
      <c r="M33" s="125"/>
      <c r="N33" s="127"/>
      <c r="P33" s="4" t="s">
        <v>48</v>
      </c>
    </row>
    <row r="34" spans="1:16" ht="3.75" customHeight="1" x14ac:dyDescent="0.15">
      <c r="A34" s="64"/>
      <c r="B34" s="122"/>
      <c r="C34" s="122"/>
      <c r="D34" s="122"/>
      <c r="E34" s="122"/>
      <c r="F34" s="122"/>
      <c r="G34" s="122"/>
      <c r="H34" s="122"/>
      <c r="I34" s="122"/>
      <c r="J34" s="122"/>
      <c r="K34" s="122"/>
      <c r="L34" s="122"/>
      <c r="M34" s="122"/>
      <c r="N34" s="122"/>
    </row>
    <row r="35" spans="1:16" s="2" customFormat="1" ht="13.5" customHeight="1" thickBot="1" x14ac:dyDescent="0.2">
      <c r="A35" s="1"/>
      <c r="D35" s="1"/>
      <c r="G35" s="1"/>
      <c r="J35" s="1"/>
      <c r="L35" s="75" t="s">
        <v>85</v>
      </c>
      <c r="M35" s="75"/>
      <c r="N35" s="75"/>
    </row>
    <row r="36" spans="1:16" s="10" customFormat="1" x14ac:dyDescent="0.15">
      <c r="A36" s="31"/>
      <c r="B36" s="76" t="s">
        <v>42</v>
      </c>
      <c r="C36" s="76"/>
      <c r="D36" s="76"/>
      <c r="E36" s="77"/>
      <c r="F36" s="83" t="s">
        <v>69</v>
      </c>
      <c r="G36" s="76"/>
      <c r="H36" s="76"/>
      <c r="I36" s="76"/>
      <c r="J36" s="76"/>
      <c r="K36" s="76"/>
      <c r="L36" s="76"/>
      <c r="M36" s="76"/>
      <c r="N36" s="84"/>
    </row>
    <row r="37" spans="1:16" ht="3.75" customHeight="1" x14ac:dyDescent="0.15">
      <c r="A37" s="32"/>
      <c r="B37" s="80"/>
      <c r="C37" s="81"/>
      <c r="D37" s="81"/>
      <c r="E37" s="85"/>
      <c r="F37" s="80"/>
      <c r="G37" s="81"/>
      <c r="H37" s="81"/>
      <c r="I37" s="81"/>
      <c r="J37" s="81"/>
      <c r="K37" s="81"/>
      <c r="L37" s="81"/>
      <c r="M37" s="81"/>
      <c r="N37" s="82"/>
    </row>
    <row r="38" spans="1:16" s="10" customFormat="1" ht="303.75" customHeight="1" x14ac:dyDescent="0.15">
      <c r="A38" s="61">
        <v>3</v>
      </c>
      <c r="B38" s="87" t="s">
        <v>76</v>
      </c>
      <c r="C38" s="88"/>
      <c r="D38" s="88"/>
      <c r="E38" s="89"/>
      <c r="F38" s="87" t="s">
        <v>80</v>
      </c>
      <c r="G38" s="88"/>
      <c r="H38" s="88"/>
      <c r="I38" s="88"/>
      <c r="J38" s="88"/>
      <c r="K38" s="88"/>
      <c r="L38" s="88"/>
      <c r="M38" s="88"/>
      <c r="N38" s="90"/>
      <c r="P38" s="4" t="s">
        <v>48</v>
      </c>
    </row>
    <row r="39" spans="1:16" ht="3.75" customHeight="1" x14ac:dyDescent="0.15">
      <c r="A39" s="63"/>
      <c r="B39" s="66"/>
      <c r="C39" s="67"/>
      <c r="D39" s="67"/>
      <c r="E39" s="123"/>
      <c r="F39" s="66"/>
      <c r="G39" s="67"/>
      <c r="H39" s="67"/>
      <c r="I39" s="67"/>
      <c r="J39" s="67"/>
      <c r="K39" s="67"/>
      <c r="L39" s="67"/>
      <c r="M39" s="67"/>
      <c r="N39" s="68"/>
    </row>
    <row r="40" spans="1:16" s="10" customFormat="1" ht="239.25" customHeight="1" x14ac:dyDescent="0.15">
      <c r="A40" s="61"/>
      <c r="B40" s="87"/>
      <c r="C40" s="88"/>
      <c r="D40" s="88"/>
      <c r="E40" s="89"/>
      <c r="F40" s="87"/>
      <c r="G40" s="88"/>
      <c r="H40" s="88"/>
      <c r="I40" s="88"/>
      <c r="J40" s="88"/>
      <c r="K40" s="88"/>
      <c r="L40" s="88"/>
      <c r="M40" s="88"/>
      <c r="N40" s="90"/>
      <c r="P40" s="4"/>
    </row>
    <row r="41" spans="1:16" ht="3.75" customHeight="1" x14ac:dyDescent="0.15">
      <c r="A41" s="63"/>
      <c r="B41" s="66"/>
      <c r="C41" s="67"/>
      <c r="D41" s="67"/>
      <c r="E41" s="123"/>
      <c r="F41" s="66"/>
      <c r="G41" s="67"/>
      <c r="H41" s="67"/>
      <c r="I41" s="67"/>
      <c r="J41" s="67"/>
      <c r="K41" s="67"/>
      <c r="L41" s="67"/>
      <c r="M41" s="67"/>
      <c r="N41" s="68"/>
    </row>
    <row r="42" spans="1:16" s="10" customFormat="1" ht="177.75" customHeight="1" thickBot="1" x14ac:dyDescent="0.2">
      <c r="A42" s="48"/>
      <c r="B42" s="124"/>
      <c r="C42" s="125"/>
      <c r="D42" s="125"/>
      <c r="E42" s="126"/>
      <c r="F42" s="124"/>
      <c r="G42" s="125"/>
      <c r="H42" s="125"/>
      <c r="I42" s="125"/>
      <c r="J42" s="125"/>
      <c r="K42" s="125"/>
      <c r="L42" s="125"/>
      <c r="M42" s="125"/>
      <c r="N42" s="127"/>
      <c r="P42" s="4"/>
    </row>
  </sheetData>
  <sheetProtection selectLockedCells="1" selectUnlockedCells="1"/>
  <mergeCells count="62">
    <mergeCell ref="B42:E42"/>
    <mergeCell ref="F42:N42"/>
    <mergeCell ref="B28:E28"/>
    <mergeCell ref="F28:N28"/>
    <mergeCell ref="L35:N35"/>
    <mergeCell ref="B39:E39"/>
    <mergeCell ref="F39:N39"/>
    <mergeCell ref="B40:E40"/>
    <mergeCell ref="F40:N40"/>
    <mergeCell ref="B41:E41"/>
    <mergeCell ref="F41:N41"/>
    <mergeCell ref="B36:E36"/>
    <mergeCell ref="F36:N36"/>
    <mergeCell ref="B37:E37"/>
    <mergeCell ref="F37:N37"/>
    <mergeCell ref="B38:E38"/>
    <mergeCell ref="F38:N38"/>
    <mergeCell ref="B33:E33"/>
    <mergeCell ref="F33:N33"/>
    <mergeCell ref="B34:E34"/>
    <mergeCell ref="F34:N34"/>
    <mergeCell ref="B24:E24"/>
    <mergeCell ref="F24:N24"/>
    <mergeCell ref="B32:E32"/>
    <mergeCell ref="F32:N32"/>
    <mergeCell ref="L25:N25"/>
    <mergeCell ref="B30:E30"/>
    <mergeCell ref="F30:N30"/>
    <mergeCell ref="B31:E31"/>
    <mergeCell ref="F31:N31"/>
    <mergeCell ref="B26:E26"/>
    <mergeCell ref="F26:N26"/>
    <mergeCell ref="B27:E27"/>
    <mergeCell ref="F27:N27"/>
    <mergeCell ref="B29:E29"/>
    <mergeCell ref="F29:N29"/>
    <mergeCell ref="B23:E23"/>
    <mergeCell ref="F23:N23"/>
    <mergeCell ref="B2:N2"/>
    <mergeCell ref="C4:N4"/>
    <mergeCell ref="C5:N5"/>
    <mergeCell ref="C6:N6"/>
    <mergeCell ref="C8:N8"/>
    <mergeCell ref="A14:B14"/>
    <mergeCell ref="A10:B13"/>
    <mergeCell ref="A7:B8"/>
    <mergeCell ref="A4:B4"/>
    <mergeCell ref="A5:B5"/>
    <mergeCell ref="A6:B6"/>
    <mergeCell ref="A15:B15"/>
    <mergeCell ref="A17:B17"/>
    <mergeCell ref="C7:N7"/>
    <mergeCell ref="F22:N22"/>
    <mergeCell ref="B22:E22"/>
    <mergeCell ref="B21:E21"/>
    <mergeCell ref="L1:N1"/>
    <mergeCell ref="B19:E19"/>
    <mergeCell ref="A16:B16"/>
    <mergeCell ref="F20:N20"/>
    <mergeCell ref="F19:N19"/>
    <mergeCell ref="B20:E20"/>
    <mergeCell ref="F21:N21"/>
  </mergeCells>
  <phoneticPr fontId="1"/>
  <dataValidations count="32">
    <dataValidation type="list" allowBlank="1" showInputMessage="1" showErrorMessage="1" sqref="E10">
      <formula1>$Q$10</formula1>
    </dataValidation>
    <dataValidation type="list" allowBlank="1" showInputMessage="1" showErrorMessage="1" sqref="E11">
      <formula1>$Q$11</formula1>
    </dataValidation>
    <dataValidation type="list" allowBlank="1" showInputMessage="1" showErrorMessage="1" sqref="E12">
      <formula1>$Q$12</formula1>
    </dataValidation>
    <dataValidation type="list" allowBlank="1" showInputMessage="1" showErrorMessage="1" sqref="E13">
      <formula1>$Q$13</formula1>
    </dataValidation>
    <dataValidation type="list" allowBlank="1" showInputMessage="1" showErrorMessage="1" sqref="E14">
      <formula1>$Q$14</formula1>
    </dataValidation>
    <dataValidation type="list" allowBlank="1" showInputMessage="1" showErrorMessage="1" sqref="E15">
      <formula1>$Q$15</formula1>
    </dataValidation>
    <dataValidation type="list" allowBlank="1" showInputMessage="1" showErrorMessage="1" sqref="E16">
      <formula1>$Q$16</formula1>
    </dataValidation>
    <dataValidation type="list" allowBlank="1" showInputMessage="1" showErrorMessage="1" sqref="E17">
      <formula1>$Q$17</formula1>
    </dataValidation>
    <dataValidation type="list" allowBlank="1" showInputMessage="1" showErrorMessage="1" sqref="H10">
      <formula1>$S$10</formula1>
    </dataValidation>
    <dataValidation type="list" allowBlank="1" showInputMessage="1" showErrorMessage="1" sqref="H11">
      <formula1>$S$11</formula1>
    </dataValidation>
    <dataValidation type="list" allowBlank="1" showInputMessage="1" showErrorMessage="1" sqref="H12">
      <formula1>$S$12</formula1>
    </dataValidation>
    <dataValidation type="list" allowBlank="1" showInputMessage="1" showErrorMessage="1" sqref="H13">
      <formula1>$S$13</formula1>
    </dataValidation>
    <dataValidation type="list" allowBlank="1" showInputMessage="1" showErrorMessage="1" sqref="H14">
      <formula1>$S$14</formula1>
    </dataValidation>
    <dataValidation type="list" allowBlank="1" showInputMessage="1" showErrorMessage="1" sqref="H15">
      <formula1>$S$15</formula1>
    </dataValidation>
    <dataValidation type="list" allowBlank="1" showInputMessage="1" showErrorMessage="1" sqref="H16">
      <formula1>$S$16</formula1>
    </dataValidation>
    <dataValidation type="list" allowBlank="1" showInputMessage="1" showErrorMessage="1" sqref="K10">
      <formula1>$U$10</formula1>
    </dataValidation>
    <dataValidation type="list" allowBlank="1" showInputMessage="1" showErrorMessage="1" sqref="K11">
      <formula1>$U$11</formula1>
    </dataValidation>
    <dataValidation type="list" allowBlank="1" showInputMessage="1" showErrorMessage="1" sqref="K12">
      <formula1>$U$12</formula1>
    </dataValidation>
    <dataValidation type="list" allowBlank="1" showInputMessage="1" showErrorMessage="1" sqref="K13">
      <formula1>$U$13</formula1>
    </dataValidation>
    <dataValidation type="list" allowBlank="1" showInputMessage="1" showErrorMessage="1" sqref="K14">
      <formula1>$U$14</formula1>
    </dataValidation>
    <dataValidation type="list" allowBlank="1" showInputMessage="1" showErrorMessage="1" sqref="K15">
      <formula1>$U$15</formula1>
    </dataValidation>
    <dataValidation type="list" allowBlank="1" showInputMessage="1" showErrorMessage="1" sqref="K16">
      <formula1>$U$16</formula1>
    </dataValidation>
    <dataValidation type="list" allowBlank="1" showInputMessage="1" showErrorMessage="1" sqref="K17">
      <formula1>$U$17</formula1>
    </dataValidation>
    <dataValidation type="list" allowBlank="1" showInputMessage="1" showErrorMessage="1" sqref="N11">
      <formula1>$W$11</formula1>
    </dataValidation>
    <dataValidation type="list" allowBlank="1" showInputMessage="1" showErrorMessage="1" sqref="N12">
      <formula1>$W$12</formula1>
    </dataValidation>
    <dataValidation type="list" allowBlank="1" showInputMessage="1" showErrorMessage="1" sqref="N13">
      <formula1>$W$13</formula1>
    </dataValidation>
    <dataValidation type="list" allowBlank="1" showInputMessage="1" showErrorMessage="1" sqref="N15">
      <formula1>$W$15</formula1>
    </dataValidation>
    <dataValidation type="list" allowBlank="1" showInputMessage="1" showErrorMessage="1" sqref="N16">
      <formula1>$W$16</formula1>
    </dataValidation>
    <dataValidation type="list" allowBlank="1" showInputMessage="1" showErrorMessage="1" sqref="N14">
      <formula1>$W$14</formula1>
    </dataValidation>
    <dataValidation type="list" allowBlank="1" showInputMessage="1" showErrorMessage="1" sqref="N17">
      <formula1>$W$17</formula1>
    </dataValidation>
    <dataValidation type="list" allowBlank="1" showInputMessage="1" showErrorMessage="1" sqref="N10">
      <formula1>$W$10</formula1>
    </dataValidation>
    <dataValidation type="list" allowBlank="1" showInputMessage="1" showErrorMessage="1" sqref="H17">
      <formula1>$S$17</formula1>
    </dataValidation>
  </dataValidations>
  <pageMargins left="0.78740157480314965" right="0.39370078740157483" top="0.98425196850393704" bottom="0.39370078740157483" header="0.51181102362204722" footer="0.51181102362204722"/>
  <pageSetup paperSize="9" orientation="portrait" r:id="rId1"/>
  <headerFooter alignWithMargins="0"/>
  <rowBreaks count="2" manualBreakCount="2">
    <brk id="24" max="13" man="1"/>
    <brk id="3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議事録_20121204</vt:lpstr>
      <vt:lpstr>議事録_20121204!Print_Area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tsukune_7</dc:creator>
  <cp:lastModifiedBy>tsukune_7</cp:lastModifiedBy>
  <cp:lastPrinted>2012-12-15T03:46:53Z</cp:lastPrinted>
  <dcterms:created xsi:type="dcterms:W3CDTF">1997-01-08T22:48:59Z</dcterms:created>
  <dcterms:modified xsi:type="dcterms:W3CDTF">2012-12-15T06:39:18Z</dcterms:modified>
</cp:coreProperties>
</file>